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1985" windowWidth="22995" windowHeight="1110" tabRatio="945" activeTab="3"/>
  </bookViews>
  <sheets>
    <sheet name="тмкщ" sheetId="1" r:id="rId1"/>
    <sheet name="мбс" sheetId="2" r:id="rId2"/>
    <sheet name="амс" sheetId="3" r:id="rId3"/>
    <sheet name="вакуумная" sheetId="25" r:id="rId4"/>
    <sheet name="вакуумные трубки" sheetId="4" r:id="rId5"/>
    <sheet name="но 68" sheetId="5" r:id="rId6"/>
    <sheet name="силикон" sheetId="6" r:id="rId7"/>
    <sheet name="пористая " sheetId="7" r:id="rId8"/>
    <sheet name="трансформаторная" sheetId="8" r:id="rId9"/>
    <sheet name="рукава" sheetId="11" r:id="rId10"/>
    <sheet name="п образн" sheetId="12" r:id="rId11"/>
    <sheet name="мембранка" sheetId="13" r:id="rId12"/>
    <sheet name="клей и проч" sheetId="14" r:id="rId13"/>
    <sheet name="полиуретан" sheetId="15" r:id="rId14"/>
    <sheet name="пищевая" sheetId="16" r:id="rId15"/>
    <sheet name="шнур трубка" sheetId="17" r:id="rId16"/>
    <sheet name="ремни" sheetId="18" r:id="rId17"/>
    <sheet name="буфера и рез. смеси" sheetId="22" r:id="rId18"/>
    <sheet name="Лист2" sheetId="24" r:id="rId19"/>
  </sheets>
  <calcPr calcId="145621" refMode="R1C1"/>
</workbook>
</file>

<file path=xl/calcChain.xml><?xml version="1.0" encoding="utf-8"?>
<calcChain xmlns="http://schemas.openxmlformats.org/spreadsheetml/2006/main">
  <c r="C88" i="6" l="1"/>
  <c r="D88" i="6" s="1"/>
  <c r="E88" i="6" s="1"/>
  <c r="C89" i="6" l="1"/>
  <c r="D89" i="6" s="1"/>
  <c r="E89" i="6" s="1"/>
  <c r="C87" i="6"/>
  <c r="D87" i="6" s="1"/>
  <c r="E87" i="6" s="1"/>
  <c r="C86" i="6"/>
  <c r="D86" i="6" s="1"/>
  <c r="E86" i="6" s="1"/>
  <c r="C85" i="6"/>
  <c r="D85" i="6" s="1"/>
  <c r="E85" i="6" s="1"/>
  <c r="C84" i="6"/>
  <c r="D84" i="6" s="1"/>
  <c r="E84" i="6" s="1"/>
  <c r="C83" i="6"/>
  <c r="D83" i="6" s="1"/>
  <c r="E83" i="6" s="1"/>
  <c r="C82" i="6"/>
  <c r="D82" i="6" s="1"/>
  <c r="E82" i="6" s="1"/>
  <c r="C81" i="6"/>
  <c r="D81" i="6" s="1"/>
  <c r="E81" i="6" s="1"/>
  <c r="C80" i="6"/>
  <c r="D80" i="6" s="1"/>
  <c r="E80" i="6" s="1"/>
  <c r="C79" i="6"/>
  <c r="D79" i="6" s="1"/>
  <c r="E79" i="6" s="1"/>
  <c r="C78" i="6"/>
  <c r="D78" i="6" s="1"/>
  <c r="E78" i="6" s="1"/>
  <c r="C77" i="6"/>
  <c r="D77" i="6" s="1"/>
  <c r="E77" i="6" s="1"/>
  <c r="C76" i="6"/>
  <c r="D76" i="6" s="1"/>
  <c r="E76" i="6" s="1"/>
  <c r="C75" i="6"/>
  <c r="D75" i="6" s="1"/>
  <c r="E75" i="6" s="1"/>
  <c r="C74" i="6"/>
  <c r="D74" i="6" s="1"/>
  <c r="E74" i="6" s="1"/>
  <c r="C73" i="6"/>
  <c r="D73" i="6" s="1"/>
  <c r="E73" i="6" s="1"/>
  <c r="C70" i="6"/>
  <c r="D70" i="6" s="1"/>
  <c r="E70" i="6" s="1"/>
  <c r="C69" i="6"/>
  <c r="D69" i="6" s="1"/>
  <c r="E69" i="6" s="1"/>
  <c r="C68" i="6"/>
  <c r="D68" i="6" s="1"/>
  <c r="E68" i="6" s="1"/>
  <c r="C67" i="6"/>
  <c r="D67" i="6" s="1"/>
  <c r="E67" i="6" s="1"/>
  <c r="C66" i="6"/>
  <c r="D66" i="6" s="1"/>
  <c r="E66" i="6" s="1"/>
  <c r="C65" i="6"/>
  <c r="D65" i="6" s="1"/>
  <c r="E65" i="6" s="1"/>
  <c r="C64" i="6"/>
  <c r="D64" i="6" s="1"/>
  <c r="E64" i="6" s="1"/>
  <c r="C63" i="6"/>
  <c r="D63" i="6" s="1"/>
  <c r="E63" i="6" s="1"/>
  <c r="C62" i="6"/>
  <c r="D62" i="6" s="1"/>
  <c r="E62" i="6" s="1"/>
  <c r="C61" i="6"/>
  <c r="D61" i="6" s="1"/>
  <c r="E61" i="6" s="1"/>
  <c r="C60" i="6"/>
  <c r="D60" i="6" s="1"/>
  <c r="E60" i="6" s="1"/>
  <c r="C59" i="6"/>
  <c r="D59" i="6" s="1"/>
  <c r="E59" i="6" s="1"/>
  <c r="C58" i="6"/>
  <c r="D58" i="6" s="1"/>
  <c r="E58" i="6" s="1"/>
  <c r="C57" i="6"/>
  <c r="D57" i="6" s="1"/>
  <c r="E57" i="6" s="1"/>
  <c r="C56" i="6"/>
  <c r="D56" i="6" s="1"/>
  <c r="E56" i="6" s="1"/>
  <c r="J30" i="6" l="1"/>
  <c r="K30" i="6" s="1"/>
  <c r="L30" i="6" s="1"/>
  <c r="J29" i="6"/>
  <c r="K29" i="6" s="1"/>
  <c r="L29" i="6" s="1"/>
  <c r="J28" i="6"/>
  <c r="K28" i="6" s="1"/>
  <c r="L28" i="6" s="1"/>
  <c r="J27" i="6"/>
  <c r="K27" i="6" s="1"/>
  <c r="L27" i="6" s="1"/>
  <c r="J26" i="6"/>
  <c r="K26" i="6" s="1"/>
  <c r="L26" i="6" s="1"/>
  <c r="J25" i="6"/>
  <c r="K25" i="6" s="1"/>
  <c r="L25" i="6" s="1"/>
  <c r="J24" i="6"/>
  <c r="K24" i="6" s="1"/>
  <c r="L24" i="6" s="1"/>
  <c r="J23" i="6"/>
  <c r="K23" i="6" s="1"/>
  <c r="L23" i="6" s="1"/>
  <c r="J22" i="6"/>
  <c r="K22" i="6" s="1"/>
  <c r="L22" i="6" s="1"/>
  <c r="J21" i="6"/>
  <c r="K21" i="6" s="1"/>
  <c r="L21" i="6" s="1"/>
  <c r="J20" i="6"/>
  <c r="K20" i="6" s="1"/>
  <c r="L20" i="6" s="1"/>
  <c r="J19" i="6"/>
  <c r="K19" i="6" s="1"/>
  <c r="L19" i="6" s="1"/>
  <c r="J18" i="6"/>
  <c r="K18" i="6" s="1"/>
  <c r="L18" i="6" s="1"/>
  <c r="J17" i="6"/>
  <c r="K17" i="6" s="1"/>
  <c r="L17" i="6" s="1"/>
  <c r="J16" i="6"/>
  <c r="K16" i="6" s="1"/>
  <c r="L16" i="6" s="1"/>
  <c r="J15" i="6"/>
  <c r="K15" i="6" s="1"/>
  <c r="L15" i="6" s="1"/>
  <c r="J14" i="6"/>
  <c r="K14" i="6" s="1"/>
  <c r="L14" i="6" s="1"/>
  <c r="J13" i="6"/>
  <c r="K13" i="6" s="1"/>
  <c r="L13" i="6" s="1"/>
  <c r="K12" i="6"/>
  <c r="L12" i="6" s="1"/>
  <c r="J12" i="6"/>
  <c r="J11" i="6"/>
  <c r="K11" i="6" s="1"/>
  <c r="L11" i="6" s="1"/>
  <c r="J10" i="6"/>
  <c r="K10" i="6" s="1"/>
  <c r="L10" i="6" s="1"/>
  <c r="J9" i="6"/>
  <c r="K9" i="6" s="1"/>
  <c r="L9" i="6" s="1"/>
</calcChain>
</file>

<file path=xl/sharedStrings.xml><?xml version="1.0" encoding="utf-8"?>
<sst xmlns="http://schemas.openxmlformats.org/spreadsheetml/2006/main" count="1990" uniqueCount="1152">
  <si>
    <t>1 класс</t>
  </si>
  <si>
    <t>1-Н-1-ТМКЩ М</t>
  </si>
  <si>
    <t>Цена, руб/кг</t>
  </si>
  <si>
    <t>Ширина рулона, мм</t>
  </si>
  <si>
    <t>Минимальная партия</t>
  </si>
  <si>
    <t>1-Н-1-ТМКЩ М 0,5 мм</t>
  </si>
  <si>
    <t>1 кг (800х2000 мм)</t>
  </si>
  <si>
    <t>3 кг</t>
  </si>
  <si>
    <t>1-Н-1-ТМКЩ М 1,5 мм</t>
  </si>
  <si>
    <t>1-Н-1-ТМКЩ М 2 мм</t>
  </si>
  <si>
    <t>1-Н-1-ТМКЩ М 3 мм</t>
  </si>
  <si>
    <t>4 кг</t>
  </si>
  <si>
    <t>1-Н-1-ТМКЩ М 4 мм</t>
  </si>
  <si>
    <t>6 кг</t>
  </si>
  <si>
    <t>7 кг</t>
  </si>
  <si>
    <t>1-Н-1-ТМКЩ М 6 мм</t>
  </si>
  <si>
    <t>рулон примерно 30 кг</t>
  </si>
  <si>
    <t>1-Н-1-ТМКЩ М 8 мм</t>
  </si>
  <si>
    <t>1-Н-1-ТМКЩ С 1,5 мм</t>
  </si>
  <si>
    <t>1-Н-1-ТМКЩ С 10 мм</t>
  </si>
  <si>
    <t>рулон примерно 20 кг</t>
  </si>
  <si>
    <t>2-Н-1-ТМКЩ С</t>
  </si>
  <si>
    <t>2-Н-1-ТМКЩ С 2 мм</t>
  </si>
  <si>
    <t>2-Н-1-ТМКЩ С 3 мм</t>
  </si>
  <si>
    <t>2-Н-1-ТМКЩ С 4 мм</t>
  </si>
  <si>
    <t>2-Н-1-ТМКЩ С 5 мм</t>
  </si>
  <si>
    <t>рулон примерно 35 кг</t>
  </si>
  <si>
    <t>2-Н-1-ТМКЩ С 6 мм</t>
  </si>
  <si>
    <t>рулон примерно 40 кг</t>
  </si>
  <si>
    <t>2-Н-1-ТМКЩ С 8 мм</t>
  </si>
  <si>
    <t>1100х1300</t>
  </si>
  <si>
    <t>2-Н-1-ТМКЩ С 10 мм</t>
  </si>
  <si>
    <t>рулон примерно 22 кг</t>
  </si>
  <si>
    <t>2-Н-1-ТМКЩ Т</t>
  </si>
  <si>
    <t>1-Н-1-ТМКЩ Т 1 мм</t>
  </si>
  <si>
    <t>2-Н-1-ТМКЩ Т 2 мм</t>
  </si>
  <si>
    <t>2-Н-1-ТМКЩ Т 4 мм</t>
  </si>
  <si>
    <t>2-Н-1-ТМКЩ Т 6 мм</t>
  </si>
  <si>
    <t>2-Н-1-ТМКЩ Т 8 мм</t>
  </si>
  <si>
    <t>Резинотканевая</t>
  </si>
  <si>
    <t>2-Н-2-ТМКЩ С 1-2 мм</t>
  </si>
  <si>
    <t>2-Н-2-ТМКЩ С 1-3 мм</t>
  </si>
  <si>
    <t>2-Н-2-ТМКЩ С 1-4 мм</t>
  </si>
  <si>
    <t>2-Н-2-ТМКЩ С 1-5 мм</t>
  </si>
  <si>
    <t>2-Н-2-ТМКЩ С 1-6 мм</t>
  </si>
  <si>
    <t>2-Н-2-ТМКЩ С 1-8 мм</t>
  </si>
  <si>
    <t>2-Н-2-ТМКЩ С 1-10 мм</t>
  </si>
  <si>
    <t>1-Н-1-МБС М</t>
  </si>
  <si>
    <t>1-Н-1-МБС М 2 мм</t>
  </si>
  <si>
    <t>1-Н-1-МБС М 4 мм</t>
  </si>
  <si>
    <t>1-Н-1-МБС М 5 мм</t>
  </si>
  <si>
    <t>1-Н-1-МБС М 6 мм</t>
  </si>
  <si>
    <t>1-Н-1-МБС С</t>
  </si>
  <si>
    <t>1-Н-1-МБС С 1 мм</t>
  </si>
  <si>
    <t>1-Н-1-МБС С 1,5 мм</t>
  </si>
  <si>
    <t>1-Н-1-МБС С 2 мм</t>
  </si>
  <si>
    <t>1-Н-1-МБС С 3 мм</t>
  </si>
  <si>
    <t>1-Н-1-МБС С 4 мм</t>
  </si>
  <si>
    <t>1-Н-1-МБС С 5 мм</t>
  </si>
  <si>
    <t>1-Н-1-МБС С 6 мм</t>
  </si>
  <si>
    <t>1-Н-1-МБС С 8 мм</t>
  </si>
  <si>
    <t>1-Н-1-МБС С 10 мм</t>
  </si>
  <si>
    <t>2-Н-1-МБС С</t>
  </si>
  <si>
    <t>2-Н-1-МБС С 1 мм</t>
  </si>
  <si>
    <t>2-Н-1-МБС С 2 мм</t>
  </si>
  <si>
    <t>2-Н-1-МБС С 3 мм</t>
  </si>
  <si>
    <t>2-Н-1-МБС С 4 мм</t>
  </si>
  <si>
    <t>2-Н-1-МБС С 5 мм</t>
  </si>
  <si>
    <t>2-Н-1-МБС С 6 мм</t>
  </si>
  <si>
    <t>2-Н-1-МБС С не режем, отгружаем целым рулоном, около 40-50 кг</t>
  </si>
  <si>
    <t>2-Н-2-МБС С 1-2 мм</t>
  </si>
  <si>
    <t>рулон примерно 30-50 кг</t>
  </si>
  <si>
    <t>2-Н-2-МБС С 1-3 мм</t>
  </si>
  <si>
    <t>2-Н-2-МБС С 1-4 мм</t>
  </si>
  <si>
    <t>2-Н-2-МБС С 1-5 мм</t>
  </si>
  <si>
    <t>2-Н-2-МБС С 1-6 мм</t>
  </si>
  <si>
    <t>2-Н-2-МБС С 1-8 мм</t>
  </si>
  <si>
    <t>2-Н-2-МБС С не режем, отгружаем целым рулоном, около 30-50 кг</t>
  </si>
  <si>
    <t>1-Н-1-АМС М</t>
  </si>
  <si>
    <t>1-Н-1-АМС М 3 мм</t>
  </si>
  <si>
    <t>1-Н-1-АМС М 4 мм</t>
  </si>
  <si>
    <t>1-Н-1-АМС М 5 мм</t>
  </si>
  <si>
    <t>1-Н-1-АМС С</t>
  </si>
  <si>
    <t>1-Н-1-АМС С 1 мм</t>
  </si>
  <si>
    <t>1-Н-1-АМС С 2 мм</t>
  </si>
  <si>
    <t>1-Н-1-АМС С 3 мм</t>
  </si>
  <si>
    <t>1-Н-1-АМС С 5 мм</t>
  </si>
  <si>
    <t>2-Н-1-АМС С 6 мм</t>
  </si>
  <si>
    <t>рулон примерно 20-30 кг</t>
  </si>
  <si>
    <t>2-Н-1-АМС С 8 мм</t>
  </si>
  <si>
    <t>2-Н-2-АМС С 1-4 мм</t>
  </si>
  <si>
    <t>Толщина</t>
  </si>
  <si>
    <t>1 мм</t>
  </si>
  <si>
    <t>1,5 мм</t>
  </si>
  <si>
    <t>2 мм</t>
  </si>
  <si>
    <t>3 мм</t>
  </si>
  <si>
    <t>4 мм</t>
  </si>
  <si>
    <t>5 мм</t>
  </si>
  <si>
    <t>6 мм</t>
  </si>
  <si>
    <t>9 кг</t>
  </si>
  <si>
    <t>8 мм</t>
  </si>
  <si>
    <t>10 мм</t>
  </si>
  <si>
    <t>12 мм</t>
  </si>
  <si>
    <t>от 40 м.п.</t>
  </si>
  <si>
    <t>от 80 м.п.</t>
  </si>
  <si>
    <t>Размер</t>
  </si>
  <si>
    <t>500х500х8 мм</t>
  </si>
  <si>
    <t>500х500х10 мм</t>
  </si>
  <si>
    <t>500х500х12 мм</t>
  </si>
  <si>
    <t>500х500х15 мм</t>
  </si>
  <si>
    <t>500х500х20 мм</t>
  </si>
  <si>
    <t>ПН-НО-68-1</t>
  </si>
  <si>
    <t>0,5 мм</t>
  </si>
  <si>
    <t>300х300х0,5 мм</t>
  </si>
  <si>
    <t>300х300х1 мм</t>
  </si>
  <si>
    <t>300х300х1,5 мм</t>
  </si>
  <si>
    <t>300х300х2 мм</t>
  </si>
  <si>
    <t>300х300х3 мм</t>
  </si>
  <si>
    <t>500х500х4 мм</t>
  </si>
  <si>
    <t>500х500х5 мм</t>
  </si>
  <si>
    <t>500х500х6 мм</t>
  </si>
  <si>
    <t>500х500х14 мм</t>
  </si>
  <si>
    <t>500х500х16 мм</t>
  </si>
  <si>
    <t>300х300х2,5 мм</t>
  </si>
  <si>
    <t>300х300х4 мм</t>
  </si>
  <si>
    <t>300х300х5 мм</t>
  </si>
  <si>
    <t>300х300х6 мм</t>
  </si>
  <si>
    <t>300х300х8 мм</t>
  </si>
  <si>
    <t>500х500х3 мм</t>
  </si>
  <si>
    <t>Марка</t>
  </si>
  <si>
    <t xml:space="preserve">Толщина </t>
  </si>
  <si>
    <t>Вес</t>
  </si>
  <si>
    <t>Цена за шт.</t>
  </si>
  <si>
    <t>2-Ф-1-МБС-С</t>
  </si>
  <si>
    <t>2-Ф-1-ТМКЩ-С</t>
  </si>
  <si>
    <t>Минимальная партия 10 м.п.</t>
  </si>
  <si>
    <t>14 мм</t>
  </si>
  <si>
    <t xml:space="preserve">до 10 кг </t>
  </si>
  <si>
    <t>метраж</t>
  </si>
  <si>
    <t>от 10 кг до 20 кг</t>
  </si>
  <si>
    <t>от 20 кг до 30 кг</t>
  </si>
  <si>
    <t>от 3 кг до 10 кг</t>
  </si>
  <si>
    <t>Ø 14 мм</t>
  </si>
  <si>
    <t>40 м.п.</t>
  </si>
  <si>
    <t>80 м.п.</t>
  </si>
  <si>
    <t>Ø 5 мм</t>
  </si>
  <si>
    <t>25х25 мм</t>
  </si>
  <si>
    <t>до 10 кг</t>
  </si>
  <si>
    <t>6х12 мм; 8х10 мм; 8х12 мм</t>
  </si>
  <si>
    <t>10х30 мм; 12х25 мм; 16х20 мм</t>
  </si>
  <si>
    <t>10х60 мм</t>
  </si>
  <si>
    <t>Большие размеры</t>
  </si>
  <si>
    <t>Профиль П-образный под стекло</t>
  </si>
  <si>
    <t>Высота, мм</t>
  </si>
  <si>
    <t>Толщина, мм</t>
  </si>
  <si>
    <t>Профиль П-образный под стекло 2 мм</t>
  </si>
  <si>
    <t>Профиль П-образный под стекло 3 мм</t>
  </si>
  <si>
    <t>Профиль П-образный под стекло 4 мм</t>
  </si>
  <si>
    <t>Профиль П-образный под стекло 5 мм</t>
  </si>
  <si>
    <t>Профиль П-образный под стекло 6 мм</t>
  </si>
  <si>
    <t>Профиль П-образный под стекло 8 мм</t>
  </si>
  <si>
    <t>Профиль П-образный под стекло 10 мм</t>
  </si>
  <si>
    <t>Профиль П-образный под стекло 12 мм</t>
  </si>
  <si>
    <t>Профиль П-образный под стекло 14 мм</t>
  </si>
  <si>
    <t>от 2 до 6 мм</t>
  </si>
  <si>
    <t>1200 мм</t>
  </si>
  <si>
    <t>800 мм</t>
  </si>
  <si>
    <t>0,2 мм</t>
  </si>
  <si>
    <t>0,3 мм</t>
  </si>
  <si>
    <t>0,4 мм</t>
  </si>
  <si>
    <t>0,6 мм</t>
  </si>
  <si>
    <t>0,8 мм</t>
  </si>
  <si>
    <t>1000 мм</t>
  </si>
  <si>
    <t>0,9 мм</t>
  </si>
  <si>
    <t xml:space="preserve">1,0 мм </t>
  </si>
  <si>
    <t>1,2 мм</t>
  </si>
  <si>
    <t>2,0 мм</t>
  </si>
  <si>
    <t>3,0 мм</t>
  </si>
  <si>
    <t>4,0 мм</t>
  </si>
  <si>
    <t>Мембранное полотно</t>
  </si>
  <si>
    <t>Хомуты</t>
  </si>
  <si>
    <t>Цена</t>
  </si>
  <si>
    <t>Хомут червячный 8-16</t>
  </si>
  <si>
    <t>Хомут червячный 10-16</t>
  </si>
  <si>
    <t>Хомут червячный 12-22</t>
  </si>
  <si>
    <t>Хомут червячный 16-25</t>
  </si>
  <si>
    <t>Переходники на рукава</t>
  </si>
  <si>
    <t>Ø 16 мм</t>
  </si>
  <si>
    <t>12х1,25 мм</t>
  </si>
  <si>
    <t>28х2 мм</t>
  </si>
  <si>
    <t>Вес, грамм</t>
  </si>
  <si>
    <t>10х14 мм</t>
  </si>
  <si>
    <t>3х2 мм</t>
  </si>
  <si>
    <t>12х5 мм</t>
  </si>
  <si>
    <t>3х3 мм</t>
  </si>
  <si>
    <t>12х6 мм</t>
  </si>
  <si>
    <t>3х4 мм</t>
  </si>
  <si>
    <t>12х8 мм</t>
  </si>
  <si>
    <t>3х5 мм</t>
  </si>
  <si>
    <t>12х10 мм</t>
  </si>
  <si>
    <t>3х6 мм</t>
  </si>
  <si>
    <t>12х12 мм</t>
  </si>
  <si>
    <t>4х3 мм</t>
  </si>
  <si>
    <t>14х6 мм</t>
  </si>
  <si>
    <t>4х4 мм</t>
  </si>
  <si>
    <t>14х8 мм</t>
  </si>
  <si>
    <t>4х5 мм</t>
  </si>
  <si>
    <t>14х10 мм</t>
  </si>
  <si>
    <t>4х6 мм</t>
  </si>
  <si>
    <t>14х14 мм</t>
  </si>
  <si>
    <t>5х3 мм</t>
  </si>
  <si>
    <t>15х5 мм</t>
  </si>
  <si>
    <t>5х4 мм</t>
  </si>
  <si>
    <t>15х15 мм</t>
  </si>
  <si>
    <t>5х5 мм</t>
  </si>
  <si>
    <t>15х18 мм</t>
  </si>
  <si>
    <t>5х6 мм</t>
  </si>
  <si>
    <t>16х8 мм</t>
  </si>
  <si>
    <t>5х7 мм</t>
  </si>
  <si>
    <t>16х10 мм</t>
  </si>
  <si>
    <t>6х2 мм</t>
  </si>
  <si>
    <t>16х14 мм</t>
  </si>
  <si>
    <t>6х3 мм</t>
  </si>
  <si>
    <t>16х12 мм</t>
  </si>
  <si>
    <t>6х4 мм</t>
  </si>
  <si>
    <t>16х16 мм</t>
  </si>
  <si>
    <t>6х5 мм</t>
  </si>
  <si>
    <t>18х5 мм</t>
  </si>
  <si>
    <t>6х6 мм</t>
  </si>
  <si>
    <t>18х10 мм</t>
  </si>
  <si>
    <t>6х8 мм</t>
  </si>
  <si>
    <t>18х12 мм</t>
  </si>
  <si>
    <t>7х3 мм</t>
  </si>
  <si>
    <t>18х15 мм</t>
  </si>
  <si>
    <t>7х4 мм</t>
  </si>
  <si>
    <t>18х18 мм</t>
  </si>
  <si>
    <t>7х5 мм</t>
  </si>
  <si>
    <t>20х8 мм</t>
  </si>
  <si>
    <t>7х6 мм</t>
  </si>
  <si>
    <t>20х10 мм</t>
  </si>
  <si>
    <t>7х7 мм</t>
  </si>
  <si>
    <t>20х15 мм</t>
  </si>
  <si>
    <t>7х8мм</t>
  </si>
  <si>
    <t>20х20 мм</t>
  </si>
  <si>
    <t>7х10 мм</t>
  </si>
  <si>
    <t>22х22 мм</t>
  </si>
  <si>
    <t>8х2 мм</t>
  </si>
  <si>
    <t>25х5 мм</t>
  </si>
  <si>
    <t>8х3 мм</t>
  </si>
  <si>
    <t>25х7 мм</t>
  </si>
  <si>
    <t>8х4 мм</t>
  </si>
  <si>
    <t>25х10 мм</t>
  </si>
  <si>
    <t>8х5 мм</t>
  </si>
  <si>
    <t>25х15 мм</t>
  </si>
  <si>
    <t>8х6 мм</t>
  </si>
  <si>
    <t>8х8 мм</t>
  </si>
  <si>
    <t>30х10 мм</t>
  </si>
  <si>
    <t>8х10 мм</t>
  </si>
  <si>
    <t>32х10 мм</t>
  </si>
  <si>
    <t>8х12 мм</t>
  </si>
  <si>
    <t>38х10 мм</t>
  </si>
  <si>
    <t>9х4 мм</t>
  </si>
  <si>
    <t>9х6 мм</t>
  </si>
  <si>
    <t>9х9 мм</t>
  </si>
  <si>
    <t>9х10 мм</t>
  </si>
  <si>
    <t>10х2 мм</t>
  </si>
  <si>
    <t>10х3 мм</t>
  </si>
  <si>
    <t>10х4 мм</t>
  </si>
  <si>
    <t>10х5 мм</t>
  </si>
  <si>
    <t>10х7 мм</t>
  </si>
  <si>
    <t>10х8 мм</t>
  </si>
  <si>
    <t>10х12 мм</t>
  </si>
  <si>
    <t>Ø 16 мм; 18 мм</t>
  </si>
  <si>
    <t>Ø 20 мм; 22 мм</t>
  </si>
  <si>
    <t>Ø 25 мм; 28 мм</t>
  </si>
  <si>
    <t>Ø 32 мм</t>
  </si>
  <si>
    <t>Ø 36 мм</t>
  </si>
  <si>
    <t>Ø 40 мм</t>
  </si>
  <si>
    <t>Ø 45 мм</t>
  </si>
  <si>
    <t>Ø 50 мм</t>
  </si>
  <si>
    <t>10х32 мм; 12х32 мм; 16х20 мм;18х18 мм</t>
  </si>
  <si>
    <t>20х4 мм; 18х5 мм; 22х3 мм; 22х4 мм; 24х2 мм; 24х3 мм</t>
  </si>
  <si>
    <t>24х6 мм; 25х6 мм; 28х5 мм</t>
  </si>
  <si>
    <t>4,5х1,5 мм; 5х1,5 мм; 6х1,5 м; 3х1,6 мм; 4х1,3 мм; 4х2 мм; 5х1,3 мм; 6х1,5 мм</t>
  </si>
  <si>
    <t>2-Н-1-ТМКЩ С 1 мм</t>
  </si>
  <si>
    <t>Толщина , мм</t>
  </si>
  <si>
    <t>Вес, кг</t>
  </si>
  <si>
    <t>1-Н-1-ТМКЩ М 1 мм</t>
  </si>
  <si>
    <t>1-Н-1-ТМКЩ C 0,5 мм</t>
  </si>
  <si>
    <t>1-Н-1-ТМКЩ Т 1,5 мм</t>
  </si>
  <si>
    <t>1-Н-1-МБС М 1 мм</t>
  </si>
  <si>
    <t xml:space="preserve">Техпластина  1-Ф-1-ТМКЩ М  ГОСТ 7338-90     </t>
  </si>
  <si>
    <t xml:space="preserve">Техпластина  1-Ф-1-ТМКЩ Т   ГОСТ 7338-90    </t>
  </si>
  <si>
    <t xml:space="preserve"> около 30 кг</t>
  </si>
  <si>
    <t>около 40 кг</t>
  </si>
  <si>
    <t xml:space="preserve"> около 40 кг</t>
  </si>
  <si>
    <t>Вес,кг</t>
  </si>
  <si>
    <t>42 г</t>
  </si>
  <si>
    <t>76 г</t>
  </si>
  <si>
    <t>119 г</t>
  </si>
  <si>
    <t>170 г</t>
  </si>
  <si>
    <t>229 г</t>
  </si>
  <si>
    <t>89 г</t>
  </si>
  <si>
    <t>136 г</t>
  </si>
  <si>
    <t>191 г</t>
  </si>
  <si>
    <t>254 г</t>
  </si>
  <si>
    <t>102 г</t>
  </si>
  <si>
    <t>153 г</t>
  </si>
  <si>
    <t>212 г</t>
  </si>
  <si>
    <t>280 г</t>
  </si>
  <si>
    <t>356 г</t>
  </si>
  <si>
    <t>68 г</t>
  </si>
  <si>
    <t>114 г</t>
  </si>
  <si>
    <t>233 г</t>
  </si>
  <si>
    <t>305 г</t>
  </si>
  <si>
    <t>475 г</t>
  </si>
  <si>
    <t>127 г</t>
  </si>
  <si>
    <t>187 г</t>
  </si>
  <si>
    <t>331 г</t>
  </si>
  <si>
    <t>415 г</t>
  </si>
  <si>
    <t>509 г</t>
  </si>
  <si>
    <t>721 г</t>
  </si>
  <si>
    <t>85 г</t>
  </si>
  <si>
    <t>140 г</t>
  </si>
  <si>
    <t>203 г</t>
  </si>
  <si>
    <t>276 г</t>
  </si>
  <si>
    <t>543 г</t>
  </si>
  <si>
    <t>763 г</t>
  </si>
  <si>
    <t>1017 г</t>
  </si>
  <si>
    <t>220 г</t>
  </si>
  <si>
    <t>382 г</t>
  </si>
  <si>
    <t>687 г</t>
  </si>
  <si>
    <t>805 г</t>
  </si>
  <si>
    <t>165 г</t>
  </si>
  <si>
    <t>237 г</t>
  </si>
  <si>
    <t>318 г</t>
  </si>
  <si>
    <t>504 г</t>
  </si>
  <si>
    <t>610 г</t>
  </si>
  <si>
    <t>1119 г</t>
  </si>
  <si>
    <t>1424 г</t>
  </si>
  <si>
    <t>360 г</t>
  </si>
  <si>
    <t>458 г</t>
  </si>
  <si>
    <t>678 г</t>
  </si>
  <si>
    <t>933 г</t>
  </si>
  <si>
    <t>1221 г</t>
  </si>
  <si>
    <t>746 г</t>
  </si>
  <si>
    <t>1662 г</t>
  </si>
  <si>
    <t>424 г</t>
  </si>
  <si>
    <t>1908 г</t>
  </si>
  <si>
    <t>2518 г</t>
  </si>
  <si>
    <t>814 г</t>
  </si>
  <si>
    <t>1102 г</t>
  </si>
  <si>
    <t>1780 г</t>
  </si>
  <si>
    <t>2170 г</t>
  </si>
  <si>
    <t>487 г</t>
  </si>
  <si>
    <t>1187 г</t>
  </si>
  <si>
    <t>1526 г</t>
  </si>
  <si>
    <t>2098 г</t>
  </si>
  <si>
    <t>2747 г</t>
  </si>
  <si>
    <t>950 г</t>
  </si>
  <si>
    <t>1280 г</t>
  </si>
  <si>
    <t>2225 г</t>
  </si>
  <si>
    <t>3391 г</t>
  </si>
  <si>
    <t>4103 г</t>
  </si>
  <si>
    <t>636 г</t>
  </si>
  <si>
    <t>1484 г</t>
  </si>
  <si>
    <t>2543 г</t>
  </si>
  <si>
    <t>1696 г</t>
  </si>
  <si>
    <t>2035 г</t>
  </si>
  <si>
    <t xml:space="preserve">от 30 кг </t>
  </si>
  <si>
    <t>Цена, руб/метр</t>
  </si>
  <si>
    <t>Размеры</t>
  </si>
  <si>
    <t>Цена/кг</t>
  </si>
  <si>
    <t>от 30 кг и больше</t>
  </si>
  <si>
    <t xml:space="preserve"> 40 м.п.</t>
  </si>
  <si>
    <t xml:space="preserve"> 80 м.п.</t>
  </si>
  <si>
    <t>Пластина пористая прессовая</t>
  </si>
  <si>
    <t xml:space="preserve"> 2 группы 500х700 мм, 1 группы 690х690 мм ТУ 38.105867-90</t>
  </si>
  <si>
    <t>Цена, от 50 м.п/от 10 м.п.</t>
  </si>
  <si>
    <t>Цена, м.п.</t>
  </si>
  <si>
    <t>Рукава для газовой сварки и резка металла, ГОСТ 9356-75</t>
  </si>
  <si>
    <t>вн. Ø 32 мм        Вода</t>
  </si>
  <si>
    <t>вн. Ø 38 мм        Вода</t>
  </si>
  <si>
    <t>вн. Ø 65 мм        Вода</t>
  </si>
  <si>
    <t>вн. Ø 65 мм        Бензин</t>
  </si>
  <si>
    <t>Цена/м.п.</t>
  </si>
  <si>
    <t>Цена/м.п</t>
  </si>
  <si>
    <t>Тип ВГ (III) - горячая вода</t>
  </si>
  <si>
    <t>Тип Б (I) - бензин, масла</t>
  </si>
  <si>
    <t>Рукава напорные с нитяным усилением, ГОСТ 10362-76</t>
  </si>
  <si>
    <t>Вес 1 м.п.</t>
  </si>
  <si>
    <t>Цена/от 80 м.п.</t>
  </si>
  <si>
    <t>Ширина, мм</t>
  </si>
  <si>
    <t xml:space="preserve">3,0 мм </t>
  </si>
  <si>
    <t xml:space="preserve">4,0 мм </t>
  </si>
  <si>
    <r>
      <t xml:space="preserve">     </t>
    </r>
    <r>
      <rPr>
        <b/>
        <sz val="14"/>
        <color theme="1"/>
        <rFont val="Times New Roman"/>
        <family val="1"/>
        <charset val="204"/>
      </rPr>
      <t xml:space="preserve">  Мембранное полотно</t>
    </r>
  </si>
  <si>
    <t xml:space="preserve">Профиль Н-образный </t>
  </si>
  <si>
    <t>Профиль НТ-10</t>
  </si>
  <si>
    <t>Профиль НТ-8 (замок)</t>
  </si>
  <si>
    <t xml:space="preserve">50 мм                </t>
  </si>
  <si>
    <t xml:space="preserve">38 мм                   </t>
  </si>
  <si>
    <t xml:space="preserve">25 мм                     </t>
  </si>
  <si>
    <t xml:space="preserve">32 мм                     </t>
  </si>
  <si>
    <t xml:space="preserve">20 мм                   </t>
  </si>
  <si>
    <t xml:space="preserve">18 мм                     </t>
  </si>
  <si>
    <t xml:space="preserve">16 мм                     </t>
  </si>
  <si>
    <t xml:space="preserve">Цена </t>
  </si>
  <si>
    <t>Клей для резино-технических изделий</t>
  </si>
  <si>
    <t>Тип</t>
  </si>
  <si>
    <t>ширина 300 мм толщина 5 мм</t>
  </si>
  <si>
    <t>Пластина пищевая, ГОСТ 17133-83</t>
  </si>
  <si>
    <t>Шнуры резиновые, ГОСТ 6467-79</t>
  </si>
  <si>
    <t>Шнуры  резиновые круглые</t>
  </si>
  <si>
    <t>Шнуры резиновые прямоугольного сечения</t>
  </si>
  <si>
    <t xml:space="preserve">Трубки резиновые, ГОСТ 5496-78 </t>
  </si>
  <si>
    <t>Размер, вн.Ø х толщина стенки</t>
  </si>
  <si>
    <t>Марка полиуретана</t>
  </si>
  <si>
    <t>Твердость по Шору</t>
  </si>
  <si>
    <t>CКУ-7Л</t>
  </si>
  <si>
    <t>Эласт-101Т</t>
  </si>
  <si>
    <t>80-85 единиц по Шору</t>
  </si>
  <si>
    <t>90-95 единиц по Шору</t>
  </si>
  <si>
    <t xml:space="preserve">СКУ-ПФЛ 100 </t>
  </si>
  <si>
    <t>Пластина полиуретановая</t>
  </si>
  <si>
    <t>Стержень полиуретановый</t>
  </si>
  <si>
    <t>Профиль С(В)</t>
  </si>
  <si>
    <t>Профиль D(Г)</t>
  </si>
  <si>
    <t>Профиль А</t>
  </si>
  <si>
    <t>Длина,мм</t>
  </si>
  <si>
    <t>Ширина,мм</t>
  </si>
  <si>
    <t>Высота,мм</t>
  </si>
  <si>
    <t>Z(0)</t>
  </si>
  <si>
    <t>А</t>
  </si>
  <si>
    <t>В(Б)</t>
  </si>
  <si>
    <t>С(В)</t>
  </si>
  <si>
    <t>D(Г)</t>
  </si>
  <si>
    <t>450-2000</t>
  </si>
  <si>
    <t>560-5000</t>
  </si>
  <si>
    <t>615-8763</t>
  </si>
  <si>
    <t>1090-9144</t>
  </si>
  <si>
    <t>2000-12500</t>
  </si>
  <si>
    <t>от 10 м.п.</t>
  </si>
  <si>
    <t>Цена/шт</t>
  </si>
  <si>
    <t>1-Н-1-ТМКЩ С 1 мм</t>
  </si>
  <si>
    <t>1-Н-1-ТМКЩ С 2 мм</t>
  </si>
  <si>
    <t>1-Н-1-ТМКЩ С 3 мм</t>
  </si>
  <si>
    <t>1-Н-1-ТМКЩ С 4 мм</t>
  </si>
  <si>
    <t>1-Н-1-ТМКЩ С 5 мм</t>
  </si>
  <si>
    <t>1-Н-1-МБС С 0,5 мм</t>
  </si>
  <si>
    <t>6х7 мм</t>
  </si>
  <si>
    <t>386 г</t>
  </si>
  <si>
    <t>9х5 мм</t>
  </si>
  <si>
    <t>297 г</t>
  </si>
  <si>
    <t>20х12 мм</t>
  </si>
  <si>
    <t>1628 г</t>
  </si>
  <si>
    <t>1-Н-1-ТМКЩ С</t>
  </si>
  <si>
    <t>Буфер БР 60</t>
  </si>
  <si>
    <t>Буфер БР 70</t>
  </si>
  <si>
    <t>Буфер БР 80</t>
  </si>
  <si>
    <t>Буфер БР 100</t>
  </si>
  <si>
    <t>Буфер БР 160</t>
  </si>
  <si>
    <t>Буфер БР 200</t>
  </si>
  <si>
    <t>Буфер БР 225</t>
  </si>
  <si>
    <t>Буфер БР 250</t>
  </si>
  <si>
    <t>Фланец к буферу</t>
  </si>
  <si>
    <t xml:space="preserve"> </t>
  </si>
  <si>
    <t>Фланец БР 100</t>
  </si>
  <si>
    <t>Фланец БР 160</t>
  </si>
  <si>
    <t>Фланец БР 200</t>
  </si>
  <si>
    <t>Фланец БР 225</t>
  </si>
  <si>
    <t>Фланец БР 250</t>
  </si>
  <si>
    <t xml:space="preserve">от 80 м.п. </t>
  </si>
  <si>
    <t>500х500х25 мм</t>
  </si>
  <si>
    <t>500х500х30 мм</t>
  </si>
  <si>
    <t>500х500х35 мм</t>
  </si>
  <si>
    <t>500х500х40 мм</t>
  </si>
  <si>
    <t>Min партия</t>
  </si>
  <si>
    <t>Техпластина ТМКЩ, ГОСТ  7338-90 (тепломорозокислотощелочестойкая)</t>
  </si>
  <si>
    <t>1-Н-1-ТМКЩ С 6 мм</t>
  </si>
  <si>
    <t>1-Н-1-ТМКЩ С 8 мм</t>
  </si>
  <si>
    <t>Техпластина МБС, ГОСТ  7338-90 (маслобензостойкая)</t>
  </si>
  <si>
    <t>1-Н-1-МБС М 1,5 мм</t>
  </si>
  <si>
    <t>Техпластина АМС, ГОСТ 7338-90 ( атмосферомаслостойкая)</t>
  </si>
  <si>
    <t>1-Н-1-АМС С 1,5 мм</t>
  </si>
  <si>
    <t>Пластина формовая НО-68-1НТА, ТУ 381051959-90</t>
  </si>
  <si>
    <t>Пластина рулонная НО-68-1НТА, ТУ 381051959-90</t>
  </si>
  <si>
    <t>ИРП 1265</t>
  </si>
  <si>
    <t>ИРП 1338</t>
  </si>
  <si>
    <t>ИРП 1267</t>
  </si>
  <si>
    <t>ИРП 1354</t>
  </si>
  <si>
    <t>Пластина силиконовая, ТУ 38 105 1959-90</t>
  </si>
  <si>
    <t>Шнуры силиконовые, ТУ 38 105 1959-90</t>
  </si>
  <si>
    <t>Губка ВРП-1, ТУ 38105673-74</t>
  </si>
  <si>
    <t>Трубки и шнуры силиконовые, цена за кг</t>
  </si>
  <si>
    <t xml:space="preserve">Шнуры пористые силиконовые, ТУ 2500-023-00152106-00 </t>
  </si>
  <si>
    <t>Шнур пористый круглый, ТУ 38.105 1902-89</t>
  </si>
  <si>
    <t>Профиль пористый прямоугольного сечения, ТУ 38.105 1902-89</t>
  </si>
  <si>
    <t>Автоклавная резина, ТУ 38.105867-90</t>
  </si>
  <si>
    <t>Профиль и шнур пористый, ТУ 38.105 1902-89, цены в кг</t>
  </si>
  <si>
    <t>Пластина трансформаторная, ГОСТ 12855-77</t>
  </si>
  <si>
    <t>Полоса трансформаторная, ГОСТ 12855-77</t>
  </si>
  <si>
    <t>10x18,5-16</t>
  </si>
  <si>
    <t>Размер,  вн. Ø х нар. Ø(мм) - раб. давление (Атм)</t>
  </si>
  <si>
    <t>12х20-16</t>
  </si>
  <si>
    <t>14х23-16</t>
  </si>
  <si>
    <t xml:space="preserve">16х25-16 </t>
  </si>
  <si>
    <t>18x27-16</t>
  </si>
  <si>
    <t>20х29-16</t>
  </si>
  <si>
    <t>25х35-16</t>
  </si>
  <si>
    <t>32x43-16</t>
  </si>
  <si>
    <t>38х49-16</t>
  </si>
  <si>
    <t>40x51,5-16</t>
  </si>
  <si>
    <t>50x60-6</t>
  </si>
  <si>
    <t>Рукава напорные c текстильным каркасом, ГОСТ 18698-79</t>
  </si>
  <si>
    <t xml:space="preserve"> 500х500х4 мм, СКУ-ПФЛ 100</t>
  </si>
  <si>
    <t xml:space="preserve"> 500х500х6 мм, СКУ-7Л</t>
  </si>
  <si>
    <t xml:space="preserve"> 500х500х7 мм, СКУ-7Л</t>
  </si>
  <si>
    <t xml:space="preserve"> 500х500х8 мм, СКУ-7Л</t>
  </si>
  <si>
    <t xml:space="preserve"> 500х500х10 мм, СКУ-7Л</t>
  </si>
  <si>
    <t xml:space="preserve"> 500х500х12 мм, СКУ-7Л</t>
  </si>
  <si>
    <t>500х500х14 мм, СКУ-7Л</t>
  </si>
  <si>
    <t xml:space="preserve"> 500х500х15 мм, Эласт-101Т</t>
  </si>
  <si>
    <t xml:space="preserve"> 500х500х18 мм, СКУ-7Л</t>
  </si>
  <si>
    <t xml:space="preserve"> 500х500х20 мм, СКУ-7Л</t>
  </si>
  <si>
    <t xml:space="preserve"> 500х500х22 мм, СКУ-7Л</t>
  </si>
  <si>
    <t xml:space="preserve"> 500х500х25 мм, Эласт-101Т</t>
  </si>
  <si>
    <t xml:space="preserve"> 500х500х35 мм, Эласт-101Т</t>
  </si>
  <si>
    <t xml:space="preserve"> 500х500х45 мм, СКУ-7Л</t>
  </si>
  <si>
    <t xml:space="preserve"> 500х500х50 мм, Эласт-101Т</t>
  </si>
  <si>
    <t>Размеры, марка</t>
  </si>
  <si>
    <t>20x500, СКУ-7Л</t>
  </si>
  <si>
    <t>30x500, СКУ-7Л</t>
  </si>
  <si>
    <t>70x500, СКУ-7Л</t>
  </si>
  <si>
    <t>90x500, СКУ-7Л</t>
  </si>
  <si>
    <t>100x500, СКУ-7Л</t>
  </si>
  <si>
    <t>150x500, СКУ-7Л</t>
  </si>
  <si>
    <t>180x500, СКУ-7Л</t>
  </si>
  <si>
    <t>200x500, СКУ-7Л</t>
  </si>
  <si>
    <t>50x500, СКУ-7Л</t>
  </si>
  <si>
    <t>60x500, СКУ-7Л</t>
  </si>
  <si>
    <t>Хомут усиленный 23-25</t>
  </si>
  <si>
    <t>Хомут усиленный 26-28</t>
  </si>
  <si>
    <t>Хомут усиленный 29-31</t>
  </si>
  <si>
    <t>Хомут усиленный 32-35</t>
  </si>
  <si>
    <t>Хомут усиленный 40-43</t>
  </si>
  <si>
    <t>Хомут усиленный 48-51</t>
  </si>
  <si>
    <t>Хомут усиленный 56-59</t>
  </si>
  <si>
    <t>Размер,Ø</t>
  </si>
  <si>
    <t>Размер, Ø</t>
  </si>
  <si>
    <t>Фланец БР 60</t>
  </si>
  <si>
    <t>Фланец БР 70</t>
  </si>
  <si>
    <t>Фланец БР 80</t>
  </si>
  <si>
    <t>Мин. партия</t>
  </si>
  <si>
    <t>рулон около 30 кг</t>
  </si>
  <si>
    <t>рулон  40-50 кг</t>
  </si>
  <si>
    <t>рулон 40-50 кг</t>
  </si>
  <si>
    <t>рулон  30-50 кг</t>
  </si>
  <si>
    <t>рулон 30-50 кг</t>
  </si>
  <si>
    <t>Шнуры вакуумные прямоугольного сечения</t>
  </si>
  <si>
    <t>Мин.партия</t>
  </si>
  <si>
    <t>Пластина вакуумная формовая, ТУ 38105116-81, р/с 7889</t>
  </si>
  <si>
    <t>1 кг</t>
  </si>
  <si>
    <t>Ø 3 мм, 4 мм</t>
  </si>
  <si>
    <t>Ø 7 мм</t>
  </si>
  <si>
    <t>Ø 9 мм</t>
  </si>
  <si>
    <t>Хомут усиленный 60-63</t>
  </si>
  <si>
    <t>Хомут усиленный 64-67</t>
  </si>
  <si>
    <t>Хомут усиленный 68-73</t>
  </si>
  <si>
    <t>Хомут усиленный 74-79</t>
  </si>
  <si>
    <t xml:space="preserve">Ширина </t>
  </si>
  <si>
    <t>Трубка резиновая НО-681НТА, ТУ 381051959-90</t>
  </si>
  <si>
    <t>20х4 мм</t>
  </si>
  <si>
    <t>Шнуры пищевые круглые, ГОСТ 6467-79</t>
  </si>
  <si>
    <t>3,2мм; 4 мм</t>
  </si>
  <si>
    <t>7 мм; 8 мм</t>
  </si>
  <si>
    <t>5 мм; 6 мм</t>
  </si>
  <si>
    <t>Размеры, Ø</t>
  </si>
  <si>
    <t xml:space="preserve">от 20 кг </t>
  </si>
  <si>
    <t>3мм; 4 мм; 3х3 мм; 3х4 мм</t>
  </si>
  <si>
    <t>1000х1000</t>
  </si>
  <si>
    <t>10х10 мм</t>
  </si>
  <si>
    <t>848 г</t>
  </si>
  <si>
    <t>16х25 мм;18х22 мм;18х25 мм; 20х20 мм; 20х22 мм</t>
  </si>
  <si>
    <t>Цена, кг</t>
  </si>
  <si>
    <t xml:space="preserve"> от 10 м.п.</t>
  </si>
  <si>
    <t xml:space="preserve">2х1,3 мм; 3х1,3 мм; 4,5х1,3 мм; 5х1,3 мм; 6х1,3 мм; 8х1,3 мм; 10х1,3 </t>
  </si>
  <si>
    <t xml:space="preserve">20х5 мм; 22х5 мм; 24х4 мм; 25х2; 25х3 мм; 25х4 мм; 28х3 мм; 28х4 </t>
  </si>
  <si>
    <t>1-Н-1-МБС Т</t>
  </si>
  <si>
    <t>1-Н-1-МБС Т 1 мм</t>
  </si>
  <si>
    <t>20х25 мм;10х50 мм; 10х60 мм</t>
  </si>
  <si>
    <t>14х1,25 мм, 12х2,5 мм</t>
  </si>
  <si>
    <t>Тип П (VII) - пищевые вещества</t>
  </si>
  <si>
    <t>Рукав напорный тип П (VII)-10-16-27-У</t>
  </si>
  <si>
    <t xml:space="preserve">Рукав 40У-60-3 </t>
  </si>
  <si>
    <t>500х500х9 мм</t>
  </si>
  <si>
    <t>Кольцо транспортировочное для кислородных баллонов</t>
  </si>
  <si>
    <t>212х280х35</t>
  </si>
  <si>
    <t xml:space="preserve">Рукав 40У-90-3 </t>
  </si>
  <si>
    <t>1-Н-1-АМС М 1 мм</t>
  </si>
  <si>
    <t>1-Н-1-АМС М 1,5 мм</t>
  </si>
  <si>
    <t xml:space="preserve">  </t>
  </si>
  <si>
    <t xml:space="preserve">Рукава дюритовые, ТУ 005 6016-87 </t>
  </si>
  <si>
    <t xml:space="preserve">Рукав 40У-70-3 </t>
  </si>
  <si>
    <t>Цена,м.п.</t>
  </si>
  <si>
    <t>Цена, 3 м.п./более 3м.п.</t>
  </si>
  <si>
    <t>Рукав напорный для пищевых веществ, ГОСТ 18698-79</t>
  </si>
  <si>
    <t xml:space="preserve"> 500х500х9 мм, СКУ-7Л</t>
  </si>
  <si>
    <t>Хомут усиленный 131-139</t>
  </si>
  <si>
    <t>Цена/канистра</t>
  </si>
  <si>
    <t>Профиль П-образный под стекло 2,5 мм</t>
  </si>
  <si>
    <t>Профиль П-образный под стекло 4,5 мм</t>
  </si>
  <si>
    <t>Силиконовый  П-образный профиль, цена/м.п.</t>
  </si>
  <si>
    <t>Силиконовый  П-образный профиль, размеры</t>
  </si>
  <si>
    <t>500х500х2 мм</t>
  </si>
  <si>
    <t>25х20 мм</t>
  </si>
  <si>
    <t>3815 г</t>
  </si>
  <si>
    <t>5300 г</t>
  </si>
  <si>
    <t>Рукав напорный тип П (VII)-10-18-29-У</t>
  </si>
  <si>
    <t>Рукав напорный тип П (VII)-10-20-31-У</t>
  </si>
  <si>
    <t>10х15 мм; 10х20 мм; 10х25 мм; 12х20 мм; 14х20 мм</t>
  </si>
  <si>
    <t>Рукав напорный тип П (VII)-10-25-36-У</t>
  </si>
  <si>
    <t>Рукав напорный тип П (VII)-10-32-45-У</t>
  </si>
  <si>
    <t>Хомут усиленный 36-39</t>
  </si>
  <si>
    <t>Хомут усиленный 44-47</t>
  </si>
  <si>
    <t>Хомут усиленный 52-55</t>
  </si>
  <si>
    <t>Хомут усиленный 86-91</t>
  </si>
  <si>
    <t>Хомут червячный 20-32</t>
  </si>
  <si>
    <t>Хомут червячный 25-40</t>
  </si>
  <si>
    <t>Хомут червячный 120-140</t>
  </si>
  <si>
    <t>18х20 мм</t>
  </si>
  <si>
    <t>3222 г</t>
  </si>
  <si>
    <t>1-Н-1-МБС Т 4 мм</t>
  </si>
  <si>
    <t>1-Н-1-МБС Т 5 мм</t>
  </si>
  <si>
    <t>2-Н-1-МБС Т 2 мм</t>
  </si>
  <si>
    <t xml:space="preserve"> 500х500х16 мм, СКУ-7Л</t>
  </si>
  <si>
    <t>1 шт(10,4 кг)</t>
  </si>
  <si>
    <t xml:space="preserve"> В(II)-16-10-22-У</t>
  </si>
  <si>
    <t xml:space="preserve"> В(II)-10-12-23-У</t>
  </si>
  <si>
    <t>В(II)-10-16-27-У</t>
  </si>
  <si>
    <t xml:space="preserve"> В(II)-10-18-29-У</t>
  </si>
  <si>
    <t xml:space="preserve"> Ш(VIII)-16-18-32-У</t>
  </si>
  <si>
    <t xml:space="preserve"> Ш(VIII)-16-20-36-У</t>
  </si>
  <si>
    <t>Ш(VIII)-16-25-41-У</t>
  </si>
  <si>
    <t xml:space="preserve"> Ш(VIII)-16-32-49-У</t>
  </si>
  <si>
    <t xml:space="preserve"> Ш(VIII)-16-38-57-У</t>
  </si>
  <si>
    <t xml:space="preserve"> Ш(VIII)-16-50-71-У</t>
  </si>
  <si>
    <t xml:space="preserve"> Ш(VIII)-10-63-82-У</t>
  </si>
  <si>
    <t>Ш(VIII)-6,3-75-92-У</t>
  </si>
  <si>
    <t xml:space="preserve"> Г(IV)-10-10-22-У </t>
  </si>
  <si>
    <t xml:space="preserve">Г(IV)-10-12-23-У </t>
  </si>
  <si>
    <t>Г(IV)-10-16-28-У</t>
  </si>
  <si>
    <t xml:space="preserve"> Г(IV)-10-18-31 У</t>
  </si>
  <si>
    <t xml:space="preserve"> Г(IV)-10-20-33-У</t>
  </si>
  <si>
    <t xml:space="preserve"> Г(IV)-10-25-40-У</t>
  </si>
  <si>
    <t xml:space="preserve"> Г(IV)-10-32-47-У</t>
  </si>
  <si>
    <t xml:space="preserve"> В(II)-10-20-31-У</t>
  </si>
  <si>
    <t xml:space="preserve"> В(II)-10-25-38-У</t>
  </si>
  <si>
    <t xml:space="preserve"> В(II)-10-32-45-У</t>
  </si>
  <si>
    <t xml:space="preserve"> В(II)-10-38-51-У</t>
  </si>
  <si>
    <t>В(II)-10-50-64-У</t>
  </si>
  <si>
    <t xml:space="preserve"> Б(I)-10-10-22-У</t>
  </si>
  <si>
    <t xml:space="preserve"> Б(I)-10-12-23-У</t>
  </si>
  <si>
    <t>Б(I)-10-16-27-У</t>
  </si>
  <si>
    <t>Б(I)-10-18-29-У</t>
  </si>
  <si>
    <t xml:space="preserve"> Б(I)-10-20-31-У</t>
  </si>
  <si>
    <t xml:space="preserve"> Б(I)-10-25-38-У</t>
  </si>
  <si>
    <t xml:space="preserve"> Б(I)-10-32-45-У</t>
  </si>
  <si>
    <t>Тип Ш (VIII) - абразив</t>
  </si>
  <si>
    <t xml:space="preserve"> Б(I)-10-38-51-У</t>
  </si>
  <si>
    <t xml:space="preserve"> Б(I)-10-50-64-У</t>
  </si>
  <si>
    <t xml:space="preserve"> Б(I)-10-65-83-У</t>
  </si>
  <si>
    <t xml:space="preserve"> Б(I)-10-75-89-У</t>
  </si>
  <si>
    <t xml:space="preserve"> Б(I)-10-100-118-У</t>
  </si>
  <si>
    <t>Тип Г (IV) -газы</t>
  </si>
  <si>
    <t xml:space="preserve"> Пар 2(Х)-8-18-38-У</t>
  </si>
  <si>
    <t xml:space="preserve"> Пар 2 (Х) 8-25-46-У</t>
  </si>
  <si>
    <t xml:space="preserve"> Пар 2 (Х) 8-32-56-У</t>
  </si>
  <si>
    <t xml:space="preserve"> Пар 2(Х)-8-38-64-У</t>
  </si>
  <si>
    <t xml:space="preserve"> Пар 2(Х)-8-50-80-У</t>
  </si>
  <si>
    <t xml:space="preserve"> ВГ(III)-10-10-22У</t>
  </si>
  <si>
    <t xml:space="preserve"> ВГ(III)-10-12-23У</t>
  </si>
  <si>
    <t>ВГ(III)-10-20-33У</t>
  </si>
  <si>
    <t xml:space="preserve"> ВГ(III)-10-25-40У</t>
  </si>
  <si>
    <t xml:space="preserve"> ВГ(III)-10-32-47У</t>
  </si>
  <si>
    <t xml:space="preserve"> ВГ(III)-10-38-53У</t>
  </si>
  <si>
    <t>Тип В (II) - вода тех.,КЩ</t>
  </si>
  <si>
    <t>1-Н-1-АМС М 0,5 мм</t>
  </si>
  <si>
    <t>1 кг(800х2000 мм)</t>
  </si>
  <si>
    <t>1 шт(13 кг)</t>
  </si>
  <si>
    <t>9х8 мм</t>
  </si>
  <si>
    <t>577 г</t>
  </si>
  <si>
    <t>22х8 мм</t>
  </si>
  <si>
    <t>10х4 мм;12х4 мм; 14х4 мм; 16х3 мм; 16х4 мм; 18х2 мм; 18х3 мм</t>
  </si>
  <si>
    <t>10х5 мм;12х5 мм; 14х5 мм; 16х5 мм; 18х4 мм; 20х2 мм; 20х3 мм; 22х2 мм</t>
  </si>
  <si>
    <t>1-Н-1-МБС Т 3 мм</t>
  </si>
  <si>
    <t>Ø 63 мм</t>
  </si>
  <si>
    <t>1-Н-1-ТМКЩ М 5 мм</t>
  </si>
  <si>
    <t>1-Н-1-ТМКЩ Т 10 мм</t>
  </si>
  <si>
    <t>20х6 мм; 22х6 мм; 24х5 мм; 25х5 мм,32х3 мм</t>
  </si>
  <si>
    <t>28х8 мм</t>
  </si>
  <si>
    <t xml:space="preserve"> Пар 2(Х)-8-16-36-У</t>
  </si>
  <si>
    <t>63 мм</t>
  </si>
  <si>
    <t>75 мм</t>
  </si>
  <si>
    <t>100 мм</t>
  </si>
  <si>
    <t>Шнуры пищевые круглые, цена/кг</t>
  </si>
  <si>
    <t xml:space="preserve">Профиль НТ-9 </t>
  </si>
  <si>
    <t>300 г</t>
  </si>
  <si>
    <t>100 г</t>
  </si>
  <si>
    <t>7х4,5х40х4 мм</t>
  </si>
  <si>
    <t>Профиль Р-образный, вес/м.п.</t>
  </si>
  <si>
    <t>Вес, 1 м.п.</t>
  </si>
  <si>
    <t>480 г</t>
  </si>
  <si>
    <t>76-86 единиц по Шору</t>
  </si>
  <si>
    <t xml:space="preserve"> 500х500х11 мм, СКУ-7Л</t>
  </si>
  <si>
    <t>2 мм, 2,5 мм, 3 мм</t>
  </si>
  <si>
    <t>4,5 мм, 5 мм</t>
  </si>
  <si>
    <t xml:space="preserve">от 0,2 мм до 1,5 мм </t>
  </si>
  <si>
    <t>800 мм,1000 мм</t>
  </si>
  <si>
    <t>9х2х24х2 мм</t>
  </si>
  <si>
    <t>130 г</t>
  </si>
  <si>
    <t xml:space="preserve"> 2-Ф-1-МБС-С</t>
  </si>
  <si>
    <t>Цена/шт.</t>
  </si>
  <si>
    <t>Вес/2 гр.</t>
  </si>
  <si>
    <t>Вес/1 гр.</t>
  </si>
  <si>
    <t>Пластина пористая прессовая, 1 и 2 групп</t>
  </si>
  <si>
    <t>300х300х0,5 мм (250х250 мм)</t>
  </si>
  <si>
    <t>рулон  30 кг</t>
  </si>
  <si>
    <t>рулон  45 кг</t>
  </si>
  <si>
    <t>1-Н-1-ТМКЩ С2( до -60)</t>
  </si>
  <si>
    <t xml:space="preserve">Шнуры и трубки резиновые, кг </t>
  </si>
  <si>
    <t>Шнуры и трубки вакуумные, кг</t>
  </si>
  <si>
    <t>Пластина вакуумная формовая, ТУ 38105116-81, р/с 9024 (черная, МБС)</t>
  </si>
  <si>
    <t>Трубки вакуумные ТУ 38105881-85, мин. партия 10 м.п.</t>
  </si>
  <si>
    <t>42х12 мм</t>
  </si>
  <si>
    <t>от 100 кг</t>
  </si>
  <si>
    <t>Мин. партия 10 м.п.</t>
  </si>
  <si>
    <t>Тип Пар 2 - нас. пар</t>
  </si>
  <si>
    <t>1-Н-1-ТМКЩ С2 1 мм</t>
  </si>
  <si>
    <t>1-Н-1-ТМКЩ С2 1,5 мм</t>
  </si>
  <si>
    <t>1-Н-1-ТМКЩ С2 2 мм</t>
  </si>
  <si>
    <t>1-Н-1-ТМКЩ С2 3 мм</t>
  </si>
  <si>
    <t>1-Н-1-ТМКЩ С2 4 мм</t>
  </si>
  <si>
    <t>1-Н-1-ТМКЩ С2 5мм</t>
  </si>
  <si>
    <t xml:space="preserve">Лента транспортерная </t>
  </si>
  <si>
    <t>1-Н-1-АМС М 2 мм</t>
  </si>
  <si>
    <t xml:space="preserve">2-Ф-1-МБС-С </t>
  </si>
  <si>
    <t>ИРП 1266</t>
  </si>
  <si>
    <t>15х5,5х62х6</t>
  </si>
  <si>
    <t>740 г</t>
  </si>
  <si>
    <t>Рукав напорный тип П (VII)-16-10-22-У</t>
  </si>
  <si>
    <t>Рукав напорный тип П (VII)-10-12-23-У</t>
  </si>
  <si>
    <t>Рукав напорный тип П (VII)-10-38-51-У</t>
  </si>
  <si>
    <t>Рукав 40У-40-13 ( 19,5 м.п.)</t>
  </si>
  <si>
    <t xml:space="preserve"> Шнуры пористые силиконовые, цена за кг</t>
  </si>
  <si>
    <t xml:space="preserve">Техпластина  1-Ф-1-МБС-Т  ГОСТ 7338-90     </t>
  </si>
  <si>
    <t xml:space="preserve">Техпластина  1-Ф-1-МБС- М  ГОСТ 7338-90    </t>
  </si>
  <si>
    <t>1000х1000х8 мм</t>
  </si>
  <si>
    <t>1000х1000х10 мм</t>
  </si>
  <si>
    <t>1000х1000х12 мм</t>
  </si>
  <si>
    <t>1 шт (15,6 кг)</t>
  </si>
  <si>
    <t>20 мм</t>
  </si>
  <si>
    <t>Ø 5 мм, 6 мм, 7мм, 8мм</t>
  </si>
  <si>
    <t>Рукав напорный тип П (VII)-6,3-75-89-У</t>
  </si>
  <si>
    <t>10 м.п.</t>
  </si>
  <si>
    <t>8/10х12 мм</t>
  </si>
  <si>
    <t>8х7 мм</t>
  </si>
  <si>
    <t>445 г</t>
  </si>
  <si>
    <t>Вес, г</t>
  </si>
  <si>
    <t>4х1,25; 5х1,25 мм; 6х1,25 мм</t>
  </si>
  <si>
    <t>7х1,25; 8х1,25 мм; 10х1,25 мм</t>
  </si>
  <si>
    <t xml:space="preserve"> 10,5х3,5х33х2 (силиконовый)</t>
  </si>
  <si>
    <t>15х5,5х62х6 мм</t>
  </si>
  <si>
    <t xml:space="preserve"> 10,5х3,5х33х2 мм (силиконовый)</t>
  </si>
  <si>
    <t>250 г</t>
  </si>
  <si>
    <t>400 г</t>
  </si>
  <si>
    <t>7,5х2х40х2 мм</t>
  </si>
  <si>
    <t>Полоса полиуретановая</t>
  </si>
  <si>
    <t>410 х 0,5 мм</t>
  </si>
  <si>
    <t>410 х 1,0 мм</t>
  </si>
  <si>
    <t>410 х 0,8 мм</t>
  </si>
  <si>
    <t>Размеры, ширина х толщина</t>
  </si>
  <si>
    <t>1 м.п.</t>
  </si>
  <si>
    <t>Твёрдость по Шору</t>
  </si>
  <si>
    <t>85-90 ед.</t>
  </si>
  <si>
    <t xml:space="preserve"> 500х500х13 мм, СКУ-7Л</t>
  </si>
  <si>
    <t xml:space="preserve"> 500х500х3 мм, СКУ-ПФЛ 100</t>
  </si>
  <si>
    <t xml:space="preserve"> 500х500х2 мм, СКУ-ПФЛ 100</t>
  </si>
  <si>
    <t xml:space="preserve"> 500х500х5 мм, СКУ-7Л</t>
  </si>
  <si>
    <t xml:space="preserve"> 500х500х28 мм, СКУ-7Л</t>
  </si>
  <si>
    <t xml:space="preserve"> 500х500х30 мм, СКУ-7Л</t>
  </si>
  <si>
    <t xml:space="preserve"> 500х500х40 мм, Эласт-101Т</t>
  </si>
  <si>
    <t>120x500, СКУ-7Л</t>
  </si>
  <si>
    <t xml:space="preserve">2,5 мм </t>
  </si>
  <si>
    <t>2,5 мм</t>
  </si>
  <si>
    <t>1000х1000х20 мм</t>
  </si>
  <si>
    <t>СТАНПОЛ</t>
  </si>
  <si>
    <t>Трубки резиновые НО-681НТА, ТУ 381051959-90</t>
  </si>
  <si>
    <t xml:space="preserve">от 10 кг </t>
  </si>
  <si>
    <t>примерно 30 кг</t>
  </si>
  <si>
    <t xml:space="preserve"> примерно 30 кг</t>
  </si>
  <si>
    <t>Буферы резиновые крановые</t>
  </si>
  <si>
    <t>Марка резины</t>
  </si>
  <si>
    <t>НО-68-1НТА</t>
  </si>
  <si>
    <t>7-В 14</t>
  </si>
  <si>
    <t>Сырая резина (резиновая смесь), мин. 2 кг.</t>
  </si>
  <si>
    <t>Трубки медицинские, ГОСТ</t>
  </si>
  <si>
    <t>Пластина силиконовая рулонная, ТУ 2534-022-00152106-00</t>
  </si>
  <si>
    <t>Ширина</t>
  </si>
  <si>
    <t>500 мм</t>
  </si>
  <si>
    <t>Цена/ 1 м.п.</t>
  </si>
  <si>
    <t>3х2 мм; 4,5х2 мм; 4,5х3 мм; 5х2 мм; 6,3х2 мм; 8х2 мм; 10х2 мм</t>
  </si>
  <si>
    <t>1000х1,5 мм</t>
  </si>
  <si>
    <t>0,5 м.п.</t>
  </si>
  <si>
    <t>5х3 мм;6,3х3 мм;8х3 мм; 10х3 мм; 12х2 мм; 12х3 мм; 14х2 мм; 14х3 мм; 16х2 мм</t>
  </si>
  <si>
    <t xml:space="preserve">8х1,5 мм; 8х2 мм; 7х2 мм; 5х2 мм; 6х2,5 мм; </t>
  </si>
  <si>
    <t>80x500, СКУ-7Л</t>
  </si>
  <si>
    <t>75x500, СТАНПОЛ</t>
  </si>
  <si>
    <t xml:space="preserve"> 500х500х60 мм, СКУ-7Л</t>
  </si>
  <si>
    <t>1 шт( 26 кг)</t>
  </si>
  <si>
    <t xml:space="preserve">3х1 мм; 4х1 мм; 5х1 мм; 6х1 мм; 7х0,8 мм; 7х1 мм; 8х0,8 </t>
  </si>
  <si>
    <t>130x500, СКУ-7Л</t>
  </si>
  <si>
    <t>85x500, СТАНПОЛ</t>
  </si>
  <si>
    <r>
      <t>Ø</t>
    </r>
    <r>
      <rPr>
        <b/>
        <sz val="11"/>
        <color theme="1"/>
        <rFont val="Times New Roman"/>
        <family val="1"/>
        <charset val="204"/>
      </rPr>
      <t xml:space="preserve"> 1,5 мм ( ТУ 2500-023-00149535-2000); </t>
    </r>
    <r>
      <rPr>
        <sz val="11"/>
        <color theme="1"/>
        <rFont val="Times New Roman"/>
        <family val="1"/>
        <charset val="204"/>
      </rPr>
      <t xml:space="preserve"> 2 мм; 2,5 мм, 3 мм</t>
    </r>
  </si>
  <si>
    <t>Буфер БР 60 со шпилькой М 10</t>
  </si>
  <si>
    <t>Буфер БР 60 со шпилькой М 12</t>
  </si>
  <si>
    <t>1-Н-1-АМС С 4 мм</t>
  </si>
  <si>
    <t>Трубки медицинские, ГОСТ 3399-76</t>
  </si>
  <si>
    <t>Вес /1 м.п.</t>
  </si>
  <si>
    <t>6х14-1,6; 8х15,5-10</t>
  </si>
  <si>
    <t>Рукава длинномерные поливочные, ТУ 2554-002-22465588-2008</t>
  </si>
  <si>
    <t>Размер, вн. Ø / P ( бухты по 50 м.п.)</t>
  </si>
  <si>
    <t>Пластина вакуумная рулонная, ТУ 38105116-81, р/c 51-2062</t>
  </si>
  <si>
    <t>Пластина силиконовая полупрозрачная, ТУ 2500-281-00152.106-98</t>
  </si>
  <si>
    <t>11,5x500, СКУ-7Л</t>
  </si>
  <si>
    <t>42x55-1,47</t>
  </si>
  <si>
    <t>8х16 мм, 10х12 мм</t>
  </si>
  <si>
    <t>350х350х5 мм</t>
  </si>
  <si>
    <t>4х12 мм, 5х9 мм</t>
  </si>
  <si>
    <t xml:space="preserve"> 500х500х17 мм, СКУ-7Л</t>
  </si>
  <si>
    <t>Пластина полиуретановая обувная</t>
  </si>
  <si>
    <t>400х400х6, СТАНПОЛ</t>
  </si>
  <si>
    <t>2 мм полупрозрачная</t>
  </si>
  <si>
    <t>Шнуры Ø 1,5 мм,2 мм; 2,5 мм, 1-5 С</t>
  </si>
  <si>
    <t>Трубки 2х1,3 всех типов</t>
  </si>
  <si>
    <t>436 г</t>
  </si>
  <si>
    <t>10х5х40х5</t>
  </si>
  <si>
    <t>Буфер БР 100 со шпилькой М 10</t>
  </si>
  <si>
    <t>Буфер БР 100 со шпилькой М 12</t>
  </si>
  <si>
    <t>5х30 мм; 10х15 мм; 8х20 мм</t>
  </si>
  <si>
    <t>Хомут усиленный 92-97</t>
  </si>
  <si>
    <t>Хомут усиленный 98-103</t>
  </si>
  <si>
    <t>Хомут усиленный 104-112</t>
  </si>
  <si>
    <t>Хомут усиленный 113-121</t>
  </si>
  <si>
    <t>Хомут усиленный 122-130</t>
  </si>
  <si>
    <t>Диэлектрика</t>
  </si>
  <si>
    <t>Галоши</t>
  </si>
  <si>
    <t>Ковры 1-750х750</t>
  </si>
  <si>
    <t>Перчатки латексные</t>
  </si>
  <si>
    <t>ВГ(III)-10-16-28У</t>
  </si>
  <si>
    <t xml:space="preserve"> ВГ(III)-10-18-31У</t>
  </si>
  <si>
    <t>Буфер БР 70 со шпилькой М 10</t>
  </si>
  <si>
    <t>Буфер БР 80 со шпилькой М 10</t>
  </si>
  <si>
    <t xml:space="preserve">Техпластина  1-Ф-1-ТМКЩ С  ГОСТ 7338-90     </t>
  </si>
  <si>
    <t>1000х1000х16 мм</t>
  </si>
  <si>
    <t>160x500, СКУ-7Л</t>
  </si>
  <si>
    <t>Ø 18 мм</t>
  </si>
  <si>
    <t>20х25 мм</t>
  </si>
  <si>
    <t>4770 г</t>
  </si>
  <si>
    <t>Скребок 500х250х40 мм, армированный стальным тросом 8 мм, 15 шт</t>
  </si>
  <si>
    <t>Скребок</t>
  </si>
  <si>
    <t>Ø 16 мм, 10 атм ( бухты по 50 м.п.)</t>
  </si>
  <si>
    <t>Ø 18 мм, 10 атм ( бухты по 50 м.п.)</t>
  </si>
  <si>
    <t>Ø 20 мм, 10 атм ( бухты по 50 м.п.)</t>
  </si>
  <si>
    <t>Ø 25 мм, 10 атм ( бухты по 45 м.п.)</t>
  </si>
  <si>
    <t xml:space="preserve"> Рукав газосварочный 1-6-6,3 ( бухты по 50 м.п.)</t>
  </si>
  <si>
    <t xml:space="preserve"> Рукав газосварочный 3-6-2,0 ( бухты по 50 м.п.)</t>
  </si>
  <si>
    <t xml:space="preserve"> Рукав газосварочный 1-9-6,3 ( бухты по 50 м.п.)</t>
  </si>
  <si>
    <t xml:space="preserve"> Рукав газосварочный 3-9-2,0 ( бухты по 50 м.п.)</t>
  </si>
  <si>
    <t xml:space="preserve"> Рукав газосварочный 1-12-6,3 ( бухты по 50 м.п.)</t>
  </si>
  <si>
    <t xml:space="preserve"> Рукав газосварочный 3-12-2,0 ( бухты по 50 м.п.)</t>
  </si>
  <si>
    <t>Рукава напорно-всасывающие, ГОСТ 5398-76 (4 м.п./5 атм), РАСПРОДАЖА ОСТАТКОВ</t>
  </si>
  <si>
    <t>Ремни по ГОСТ 1284.1-89, 1284.2-89</t>
  </si>
  <si>
    <t>(цена с НДС за шт.)</t>
  </si>
  <si>
    <t>Профиль Z(О)</t>
  </si>
  <si>
    <t>Профиль В(Б)</t>
  </si>
  <si>
    <t>Ремни клиновидные</t>
  </si>
  <si>
    <t>Ø 3,2 мм; 4 мм</t>
  </si>
  <si>
    <t>Ø 5 мм; 6 мм; 7 мм; 8 мм</t>
  </si>
  <si>
    <t>Ø 9 мм; 10 мм; 11 мм; 12 мм</t>
  </si>
  <si>
    <t>Ø 14 мм; 15 мм</t>
  </si>
  <si>
    <t>Ø 20 мм; 22 мм; 25 мм</t>
  </si>
  <si>
    <t>3х3 мм; 3х4 мм; 3х5 мм; 3х6 мм; 4х4 мм</t>
  </si>
  <si>
    <t>3х8 мм; 3х10 мм; 4х5 мм; 4х6 мм; 4х8 мм; 4х10 мм; 5х5 мм; 5х6 мм; 5х7 мм; 5х8 мм; 5х10 мм; 6х6 мм; 6х8 мм; 7х7 мм;7х8 мм</t>
  </si>
  <si>
    <t>20х30 мм; 22х28 мм; 22х30 мм; 25х25 мм; 25х28 мм; 25х30 мм</t>
  </si>
  <si>
    <t>Ø 4 мм, 5мм</t>
  </si>
  <si>
    <t>Ø 6 мм; 7 мм; 8 мм, 9 мм; 10 мм; 11 мм; 12 мм</t>
  </si>
  <si>
    <t>Ø 14 мм; 16 мм; 18 мм</t>
  </si>
  <si>
    <t xml:space="preserve">3,2х3,2 мм; 3х7 мм; 4х4 мм; 4х6 мм; 5х5 мм; 3,2х6,3 </t>
  </si>
  <si>
    <t>3,2х8; 3,2х10; 4х8 мм; 4х10 мм; 4х14 мм;5х6,3 мм; 5х8 мм;5х10 мм; 6,3х6,3 мм; 6,3х8 мм; 6,3х10 мм; 7,1х9 мм; 8х8 мм,7,1х7,1 мм</t>
  </si>
  <si>
    <t>600 г</t>
  </si>
  <si>
    <t>5 мм; 6 мм; 3х5 мм; 3х6 мм; 3х7 мм; 4х4 мм; 4х5 мм; 4х6 мм; 5х5 мм</t>
  </si>
  <si>
    <t>3х8 мм; 3х10 мм; 4х8 мм; 5х6 мм; 6х6 мм</t>
  </si>
  <si>
    <t>15х8 мм</t>
  </si>
  <si>
    <t>780 г</t>
  </si>
  <si>
    <t>15х10 мм</t>
  </si>
  <si>
    <t>1060 г</t>
  </si>
  <si>
    <t>16х4 мм</t>
  </si>
  <si>
    <t>340 г</t>
  </si>
  <si>
    <t>16х6 мм</t>
  </si>
  <si>
    <t>500 г</t>
  </si>
  <si>
    <t>18х8 мм</t>
  </si>
  <si>
    <t>882 г</t>
  </si>
  <si>
    <t>14х16 мм</t>
  </si>
  <si>
    <t>7 мм; 8 мм; 3х15 мм; 4х10 мм; 5х8 мм; 5х10 мм; 6х8 мм; 7х7 мм</t>
  </si>
  <si>
    <t>9 мм; 10 мм; 4х12 мм; 6х9 мм; 6х10 мм; 6х12 мм; 7х9 мм; 8х8 мм</t>
  </si>
  <si>
    <t>85x400, Эласт 101</t>
  </si>
  <si>
    <t>55x400, Эласт 101</t>
  </si>
  <si>
    <t>7х2 мм</t>
  </si>
  <si>
    <t>Шнур резиновый, р/c C-509 ТУ 38105881-85</t>
  </si>
  <si>
    <t>до 20 кг</t>
  </si>
  <si>
    <t>от 30 кг</t>
  </si>
  <si>
    <t>Ø 6 мм</t>
  </si>
  <si>
    <t>Ø 8 мм</t>
  </si>
  <si>
    <t>Клей 88 НП (водостойкий)  ТУ 38-105-540-76</t>
  </si>
  <si>
    <t>Клей 88 СА   ТУ 2252-002-01874388-96</t>
  </si>
  <si>
    <t>Ø 10 мм; 8х10 мм</t>
  </si>
  <si>
    <t>3х1,5 мм: 4х1,5 мм; 5х1,5 мм; 6х1,5 мм; 8х1 мм;9х1 мм; 10х0,8 мм; 10х1</t>
  </si>
  <si>
    <t>11 мм; 4х20 мм; 6х14 мм;8х10 мм; 9х9 мм</t>
  </si>
  <si>
    <t>10х25 мм; 12х22 мм; 12х25 мм;14х18 мм;14х22; 15х18 мм; 15х20 мм; 16х16 мм; 16х18 мм</t>
  </si>
  <si>
    <t>10х50 мм; 12х40 мм; 16х32 мм; 20х25 мм; 22х22 мм</t>
  </si>
  <si>
    <t>5х50 мм; 10х25 мм</t>
  </si>
  <si>
    <t>Профиль П-образный под стекло 1 мм</t>
  </si>
  <si>
    <t>1 мм; от 8 до 12 мм</t>
  </si>
  <si>
    <t>Пластина антирикошетная</t>
  </si>
  <si>
    <t>Пластина антирикошетная для тиров и стрельбищ 500х500х43 мм (1 шт весит 8 кг)</t>
  </si>
  <si>
    <t>12 мм; 7х12 мм; 8х12 мм; 10х10 мм</t>
  </si>
  <si>
    <t>14,5х2,5х40х3,5 (силиконовый)</t>
  </si>
  <si>
    <r>
      <rPr>
        <b/>
        <sz val="14"/>
        <color theme="1"/>
        <rFont val="Times New Roman"/>
        <family val="1"/>
        <charset val="204"/>
      </rPr>
      <t>Профиля Р-образные, цена/м.п</t>
    </r>
    <r>
      <rPr>
        <sz val="14"/>
        <color theme="1"/>
        <rFont val="Times New Roman"/>
        <family val="1"/>
        <charset val="204"/>
      </rPr>
      <t>.</t>
    </r>
  </si>
  <si>
    <t>93 г</t>
  </si>
  <si>
    <t xml:space="preserve"> ВГ(III)-6,3-75-У</t>
  </si>
  <si>
    <t>9х2 мм</t>
  </si>
  <si>
    <t>3 мм полупрозрачная</t>
  </si>
  <si>
    <t>Ø 12 мм</t>
  </si>
  <si>
    <t>16 мм; 10х20 мм, 12х15 мм, 14х14 мм</t>
  </si>
  <si>
    <t>9х3 мм</t>
  </si>
  <si>
    <t>155 г</t>
  </si>
  <si>
    <t>Толщины от 14 мм дублированные минимум от 5 кг</t>
  </si>
  <si>
    <t xml:space="preserve">Техпластина  1-Ф-1-МБС-С  ГОСТ 7338-90     </t>
  </si>
  <si>
    <t>5 мм полупрозрачная</t>
  </si>
  <si>
    <t>16х50 мм; 20х36 мм; 25х40 мм; 32х32 мм</t>
  </si>
  <si>
    <t>24х2 мм</t>
  </si>
  <si>
    <t>В(II)-10-65-83-У</t>
  </si>
  <si>
    <t>14 мм; 7х20 мм; 9х15 мм; 10х15 мм; 12х12 мм</t>
  </si>
  <si>
    <t>4х3 мм;5х3 мм;6х3 мм; 7х0,6 мм; 8х0,6 мм; 8х2 мм;9х2 мм; 10х2 мм; 11х2 мм; 12х1,5 мм; 12х2 мм; 14х1 мм; 19х1 мм</t>
  </si>
  <si>
    <t>800-1000</t>
  </si>
  <si>
    <t>10х36 мм, 10х40 мм; 14х32 мм; 16х25 мм; 20х20 мм</t>
  </si>
  <si>
    <t>7х15 мм; 8х15 мм; 10х12 мм; 11х11 мм</t>
  </si>
  <si>
    <t>5х20 мм; 10х10 мм</t>
  </si>
  <si>
    <t>6,3х40 мм; 8х28 мм; 10х25 мм; 10х30 мм; 11х25 мм;12х18 мм;12х25 мм;14х20 мм; 15х20 мм; 16х16 мм</t>
  </si>
  <si>
    <t>Хомут червячный 12-20</t>
  </si>
  <si>
    <t>6,3х18 мм; 6,3х20 мм; 8х14 мм; 8х16 мм; 8х18 мм; 8х20 мм; 10х14 мм; 10х16 мм; 12х12 мм; 12х14 мм; 5х25 мм; 5х32 мм</t>
  </si>
  <si>
    <t>2,5х2,5 мм; 4х25 мм;5х12 мм; 5х16 мм; 5х20 мм; 6,3х12 мм;7,1х11 мм; 8х10 мм; 8х12 мм; 10х10 мм; 10х12 мм</t>
  </si>
  <si>
    <t>6,3х32 мм; 8х25 мм; 10х18 мм; 10х20 мм; 10х22 мм; 12х16 мм; 12х20 мм; 14х14 мм; 14х16 мм; 15х16 мм</t>
  </si>
  <si>
    <t>4 мм полупрозрачная</t>
  </si>
  <si>
    <t>15х20 мм; 15х25 мм</t>
  </si>
  <si>
    <t>10х2 мм; 10х3 мм; 12х2 мм; 12х2,5 мм;12х3 мм;14х3 мм</t>
  </si>
  <si>
    <t xml:space="preserve">Техпластина  1-Ф-1-АМС С ГОСТ 7338-90    </t>
  </si>
  <si>
    <t>1-Н-1-ТМКЩ Т 3 мм</t>
  </si>
  <si>
    <t>1-Н-1-ТМКЩ Т 5 мм</t>
  </si>
  <si>
    <t>10х0,6 мм; 13х2 мм;14х2 мм;15х1,5 мм;15х2 мм;
16х2 мм</t>
  </si>
  <si>
    <t>Минимум</t>
  </si>
  <si>
    <t xml:space="preserve">Пластина ИРП 1287 (фторкаучук) </t>
  </si>
  <si>
    <t>5х60 мм; 10х32 мм; 10х40 мм; 14х20 мм; 14х32 мм; 15х25 мм; 
15х28 мм, 16х18 мм</t>
  </si>
  <si>
    <t>25x150, УНИКСПУР 1А083</t>
  </si>
  <si>
    <t>УНИКСПУР 1А083</t>
  </si>
  <si>
    <t>83 единицы по Шору</t>
  </si>
  <si>
    <t>Трубки силиконовые, ТУ38 1051816-87</t>
  </si>
  <si>
    <t>Скребок 1000х250х40 мм</t>
  </si>
  <si>
    <t>Кольца МУВП</t>
  </si>
  <si>
    <t>К1</t>
  </si>
  <si>
    <t>К2</t>
  </si>
  <si>
    <t>К3</t>
  </si>
  <si>
    <t>К4</t>
  </si>
  <si>
    <t>К5</t>
  </si>
  <si>
    <t>16х3 мм; 16х3,5 мм; 18х3 мм; 20х3 мм</t>
  </si>
  <si>
    <t xml:space="preserve"> Г(IV)-10-65-86-У</t>
  </si>
  <si>
    <t>РИНАПОЛ</t>
  </si>
  <si>
    <t>75-85 единиц по Шору</t>
  </si>
  <si>
    <t>55x400, РИНАПОЛ585</t>
  </si>
  <si>
    <t>20х45 мм; 22х45 мм; 25х45 мм</t>
  </si>
  <si>
    <t>12х40 мм; 16х30 мм; 16х32 мм</t>
  </si>
  <si>
    <t>5х8 мм</t>
  </si>
  <si>
    <t>441 г</t>
  </si>
  <si>
    <r>
      <t>Меньше 30 кг цена</t>
    </r>
    <r>
      <rPr>
        <b/>
        <sz val="11"/>
        <color theme="1"/>
        <rFont val="Times New Roman"/>
        <family val="1"/>
        <charset val="204"/>
      </rPr>
      <t xml:space="preserve"> 580,00 </t>
    </r>
    <r>
      <rPr>
        <sz val="11"/>
        <color theme="1"/>
        <rFont val="Times New Roman"/>
        <family val="1"/>
        <charset val="204"/>
      </rPr>
      <t>руб/кг</t>
    </r>
  </si>
  <si>
    <t>Шнуры вакуумные, ТУ 38105108-76,минимальная партия 10 м.п.</t>
  </si>
  <si>
    <t>Шнуры вакуумные круглые</t>
  </si>
  <si>
    <t>5х50 мм; 12х20 мм; 15х15 мм; 15х18 мм; 18 мм</t>
  </si>
  <si>
    <t>20 мм; 15х20 мм; 16х16 мм</t>
  </si>
  <si>
    <t>141,00/172,00р.</t>
  </si>
  <si>
    <t>143,00/174,00р.</t>
  </si>
  <si>
    <t>154,00/185,00р.</t>
  </si>
  <si>
    <t>165,00/197,00р.</t>
  </si>
  <si>
    <t>187,00/224,00р.</t>
  </si>
  <si>
    <t>214,00/257,00р.</t>
  </si>
  <si>
    <t>233,00/281,00р.</t>
  </si>
  <si>
    <t>Рукав 40У-4-13 (минимум 10 м.п.)</t>
  </si>
  <si>
    <t>1392,00р./1162,00р.</t>
  </si>
  <si>
    <t>2019,00р./1682,00р.</t>
  </si>
  <si>
    <t>2266,00р./1888,00р.</t>
  </si>
  <si>
    <t>640,00/533,00</t>
  </si>
  <si>
    <t>Меньше 30 кг цена 512,00 руб/кг</t>
  </si>
  <si>
    <t>Меньше 30 кг цена 466,00 руб/кг</t>
  </si>
  <si>
    <t>Меньше 30 кг цена 640,00 руб/кг</t>
  </si>
  <si>
    <t>Меньше 30 кг цена 724,00 руб/кг</t>
  </si>
  <si>
    <t>Ремень СБ 5-63-40 - 6014,00 руб/шт - плоскозубчатый</t>
  </si>
  <si>
    <t>Ремень СБ 5-125-50 - 7599,00 руб/шт - плоскозубчатый</t>
  </si>
  <si>
    <t>Ремень 12Л/2240 - 7043,00 руб/шт - поликлиновой</t>
  </si>
  <si>
    <t>Буфер БР 160 со шпилькой М 20</t>
  </si>
  <si>
    <t>Буфер БР 200 со шпилькой М 20</t>
  </si>
  <si>
    <t>40x500, СКУ-7Л</t>
  </si>
  <si>
    <t>45x400, Эласт 101</t>
  </si>
  <si>
    <t>65x400,  Эласт 101</t>
  </si>
  <si>
    <t>7,5х2х40х2 мм, 7х4,5х40х4 мм, 10х5х40х5 мм, 12х4х45х4 мм</t>
  </si>
  <si>
    <t>7х3х33х3 мм</t>
  </si>
  <si>
    <t>8х20 мм, 9х20 мм</t>
  </si>
  <si>
    <t>24х4 мм; 25х4 мм</t>
  </si>
  <si>
    <t>210 г</t>
  </si>
  <si>
    <t>12х4х45х4 мм</t>
  </si>
  <si>
    <t>377 г</t>
  </si>
  <si>
    <t>2,5х4 мм; 10х20 мм; 10х25 мм; 12х15 мм; 12х18 мм 12х25 мм; 14х15 мм; 16х16 мм,4х40 мм, 8х20 мм; 8х25 мм; 9х28 мм; 30х6 мм</t>
  </si>
  <si>
    <t>Буфер БР 235</t>
  </si>
  <si>
    <t>3х15 мм; 5х12 мм; 4х15 мм; 5х15 мм; 6х10 мм; 6х12 мм; 6х15 мм; 7х9 мм; 7х10 мм; 7х12 мм; 8х8 мм; 8х9 мм; 8х10 мм; 8х12 мм; 9х9 мм; 9х11 мм</t>
  </si>
  <si>
    <t>16х40 мм; 18х32 мм, 20х32 мм; 22х28 мм; 22х32 мм; 25х25 мм; 25х32 мм</t>
  </si>
  <si>
    <t>Ø 20 мм</t>
  </si>
  <si>
    <t>Меньше 30 кг цена 754,00 руб/кг</t>
  </si>
  <si>
    <t>Меньше 30 кг цена 1103,00 руб/кг (0,5 мм цена 2528 руб/кг и более 30 кг)</t>
  </si>
  <si>
    <t>1х0,7мм;2х0,7 мм;3х0,5 мм;3х2 мм;4х0,5 мм;4х2 мм;5х0,5 мм; 5х2 мм; 6х2 мм;7х1,5 мм; 7х2 мм; 8х1,5 мм; 9х1,5 мм; 10х1,5 мм; 11х1 мм; 12х1 мм</t>
  </si>
  <si>
    <t>2х1 мм; 2,5х0,8 мм; 3х0,8 мм; 4х0,8 мм; 5х0,8 мм; 6х0,8</t>
  </si>
  <si>
    <t>14х4 мм; 16х4 мм; 18х4 мм; 25х3 мм; 27х2,5 мм; 28х2 мм; 29х2 мм; 30х2 мм</t>
  </si>
  <si>
    <t>28х6 мм; 30х4 мм; 32х4 мм; 32х5 мм</t>
  </si>
  <si>
    <t>28х36 мм</t>
  </si>
  <si>
    <t>15х30 мм; 20х25 мм; 20х28 мм; 22х22 мм; 22х25 мм</t>
  </si>
  <si>
    <t>10х30 мм; 12х30 мм; 15х22 мм; 15х25 мм; 16х20 мм; 16х22 мм; 18х18 мм; 18х20 мм</t>
  </si>
  <si>
    <t>2,5х1,5х20х1,5 мм (силиконовый)</t>
  </si>
  <si>
    <t>3,5х2х25х2,5 мм (силиконовый)</t>
  </si>
  <si>
    <t>53 г</t>
  </si>
  <si>
    <t>92 г</t>
  </si>
  <si>
    <t>Ø 56 мм</t>
  </si>
  <si>
    <t>25х50 мм; 28х45 мм; 32х40 мм</t>
  </si>
  <si>
    <t>Фланец БР 235</t>
  </si>
  <si>
    <t>1707,00/2050,00р.</t>
  </si>
  <si>
    <t>100х113-1,0                            цена от 18 м.п./ кратно 6 м.п.</t>
  </si>
  <si>
    <t>76х91-0,98                            цена от 18 м.п./ кратно 6 м.п.</t>
  </si>
  <si>
    <t>1295,00/1560,00р.</t>
  </si>
  <si>
    <t>10х40 мм; 12х30 мм; 14х25 мм; 14х30 мм;  16х25 мм</t>
  </si>
  <si>
    <t xml:space="preserve">Техпластина  1-Ф-1-АМС М ГОСТ 7338-90    </t>
  </si>
  <si>
    <t xml:space="preserve"> Г(IV)-10-38-53-У</t>
  </si>
  <si>
    <t>16 мм</t>
  </si>
  <si>
    <t>1 шт (20,8 кг)</t>
  </si>
  <si>
    <t>Дорожка 1000х8000 мм</t>
  </si>
  <si>
    <t>12х100 мм</t>
  </si>
  <si>
    <t>12х15 мм</t>
  </si>
  <si>
    <t>5х30 мм; 6х25 мм 8х20 мм;10х10 мм;10х12 мм</t>
  </si>
  <si>
    <t>Ковры 1-500х500</t>
  </si>
  <si>
    <t>Ковры 2-700х700 (МБС)</t>
  </si>
  <si>
    <t>9х12 мм;8х15 мм; 9х15 мм; 9х16 мм; 10х10 мм; 10х12 мм; 10х14 мм; 10х15 мм; 12х12 мм</t>
  </si>
  <si>
    <t>260,00/312,00р.</t>
  </si>
  <si>
    <t>22х32-1,47 бухта 45 м.п. от 10 м.п.</t>
  </si>
  <si>
    <r>
      <rPr>
        <b/>
        <sz val="14"/>
        <color theme="1"/>
        <rFont val="Times New Roman"/>
        <family val="1"/>
        <charset val="204"/>
      </rPr>
      <t>Профиля Р-образные силиконовые, цена/м.п</t>
    </r>
    <r>
      <rPr>
        <sz val="14"/>
        <color theme="1"/>
        <rFont val="Times New Roman"/>
        <family val="1"/>
        <charset val="204"/>
      </rPr>
      <t>.</t>
    </r>
  </si>
  <si>
    <t>11,5х3,5х41х4 (силиконовый)</t>
  </si>
  <si>
    <t>11,5х3,5х41х4 (силиконовый), 14,5х2,5х40х3,5 (силиконовый)</t>
  </si>
  <si>
    <t>4х2х31х2,5 (силиконовый)</t>
  </si>
  <si>
    <t>7,5х1,5х28х2,5 (силиконовый)</t>
  </si>
  <si>
    <t>4х2х31х2,5 мм (силиконовый)</t>
  </si>
  <si>
    <t>106 г</t>
  </si>
  <si>
    <t>7,5х1,5х28х2,5 мм (силиконовый)</t>
  </si>
  <si>
    <t>120 г</t>
  </si>
  <si>
    <t>320 г</t>
  </si>
  <si>
    <t>Ковры 1-600х600</t>
  </si>
  <si>
    <t>Ковры 2-750х750 (МБС)</t>
  </si>
  <si>
    <t>Ковры 1-700х700</t>
  </si>
  <si>
    <t>Ковры 2-500х500 (МБС)</t>
  </si>
  <si>
    <t>8х4 мм; 12х3 мм; 12х4 мм; 16х3 мм;22х1,5 мм; 22х2 мм; 23х2 мм</t>
  </si>
  <si>
    <t>12х16 мм</t>
  </si>
  <si>
    <t>1899 г</t>
  </si>
  <si>
    <t>10х10 мм; 10х12; 10х14 мм; 10х5 мм; 12х12 мм; 3х15 мм; 5х15 мм; 5х20 мм, 6х12 мм; 6х6 мм; 8х10 мм;  8х12 мм; 8х16 мм; 8х6 мм; 8х8мм; 10х16мм</t>
  </si>
  <si>
    <t>1-Н-1-МБС М 3 мм</t>
  </si>
  <si>
    <t>65х77,5-0,29                          цена от 18 м.п/кратно 6 м.п.</t>
  </si>
  <si>
    <t>1334,00/1600,00р.</t>
  </si>
  <si>
    <r>
      <t>Меньше 30 кг цена</t>
    </r>
    <r>
      <rPr>
        <b/>
        <sz val="11"/>
        <color theme="1"/>
        <rFont val="Times New Roman"/>
        <family val="1"/>
        <charset val="204"/>
      </rPr>
      <t xml:space="preserve"> 1057,00 </t>
    </r>
    <r>
      <rPr>
        <sz val="11"/>
        <color theme="1"/>
        <rFont val="Times New Roman"/>
        <family val="1"/>
        <charset val="204"/>
      </rPr>
      <t>руб/кг</t>
    </r>
  </si>
  <si>
    <t>Пластина вакуумная рулонная, ТУ 38105116-81, р/c 7889</t>
  </si>
  <si>
    <t>50х5 мм</t>
  </si>
  <si>
    <t>27х36,5-0,49              по 10 м.п.</t>
  </si>
  <si>
    <t>30х39-0,29                по 10 м.п.</t>
  </si>
  <si>
    <t>35x500, Эласт 101</t>
  </si>
  <si>
    <t>Хомут червячный 40-60</t>
  </si>
  <si>
    <t>Хомут червячный 60-80</t>
  </si>
  <si>
    <t xml:space="preserve">5,0 мм </t>
  </si>
  <si>
    <t>5,0 мм</t>
  </si>
  <si>
    <t>430 х 2,0 мм</t>
  </si>
  <si>
    <t>К7</t>
  </si>
  <si>
    <t>1000х1000х14 мм</t>
  </si>
  <si>
    <t>4х15 мм</t>
  </si>
  <si>
    <t>2450,00р./2205,00р.</t>
  </si>
  <si>
    <t>2900,00р./2610,00р.</t>
  </si>
  <si>
    <t>4600,00р./4140,00р.</t>
  </si>
  <si>
    <t>5750,00р./5175,00р.</t>
  </si>
  <si>
    <t>2000,00р./1800,00р.</t>
  </si>
  <si>
    <t>Цена за м.кв( min пар.2 м.кв)/от 20 м.кв</t>
  </si>
  <si>
    <t>10х4 мм; 18х3 мм; 24х2 мм; 25х2 мм</t>
  </si>
  <si>
    <t>4х20мм;6х20 мм; 6х25 мм; 6х30 мм;7х20 мм; 8х25 мм;10х16 мм; 10х18 мм; 8х20 мм; 9х20 мм; 10х20 мм;10х22; 12х14 мм; 12х15, 12х16 мм; 12х18 мм; 12х20 мм; 14х14 мм; 14х16 мм; 15х15 мм</t>
  </si>
  <si>
    <t>20х30 мм</t>
  </si>
  <si>
    <t>9  кг</t>
  </si>
  <si>
    <t>Пластина пористая силиконовая, ТУ 2500-02300152106-00</t>
  </si>
  <si>
    <t>от 1 м.п.</t>
  </si>
  <si>
    <t xml:space="preserve"> от 1 м.п.</t>
  </si>
  <si>
    <t>400 гр</t>
  </si>
  <si>
    <t>800 гр</t>
  </si>
  <si>
    <t>1200 гр</t>
  </si>
  <si>
    <t>около 30 кг</t>
  </si>
  <si>
    <t>Профиль П-образный, Р-образный и Н-образный под стекло</t>
  </si>
  <si>
    <t>Силиконовый  П-образный и Р-образный профиль, цена за кг</t>
  </si>
  <si>
    <t>до 2 кг</t>
  </si>
  <si>
    <t>от 2 кг</t>
  </si>
  <si>
    <t>70х82,5-0,29                          от 4 м.п. (кратно 4 м.п.)</t>
  </si>
  <si>
    <t>10х6 мм</t>
  </si>
  <si>
    <t>Хомут червячный 50-70</t>
  </si>
  <si>
    <t>40х40 мм; 45х45 мм</t>
  </si>
  <si>
    <t>420х3,0 мм</t>
  </si>
  <si>
    <t>90х104-0,29                            цена от 10 м.п. /кратно (от) 5 м.п.</t>
  </si>
  <si>
    <t>1536,00/1845,00р.</t>
  </si>
  <si>
    <t>407 г</t>
  </si>
  <si>
    <r>
      <t>Меньше 30 кг цена</t>
    </r>
    <r>
      <rPr>
        <b/>
        <sz val="11"/>
        <color theme="1"/>
        <rFont val="Times New Roman"/>
        <family val="1"/>
        <charset val="204"/>
      </rPr>
      <t xml:space="preserve"> 1254,00 </t>
    </r>
    <r>
      <rPr>
        <sz val="11"/>
        <color theme="1"/>
        <rFont val="Times New Roman"/>
        <family val="1"/>
        <charset val="204"/>
      </rPr>
      <t>руб/кг</t>
    </r>
  </si>
  <si>
    <t>19х4 мм; 22х3 мм; 32х2,5 мм; 20х4 мм</t>
  </si>
  <si>
    <t>27х4 мм; 28х4 мм; 30х4 мм</t>
  </si>
  <si>
    <t>32х4 мм; 34х4 мм</t>
  </si>
  <si>
    <t>7х3 мм; 8х3 мм;9х3 мм;10х3 мм; 11х3 мм; 21х1 мм</t>
  </si>
  <si>
    <r>
      <t>Размер, тип(1- ацителен,пропан; 2 - жидкое топливо</t>
    </r>
    <r>
      <rPr>
        <b/>
        <u/>
        <sz val="12"/>
        <color theme="1"/>
        <rFont val="Times New Roman"/>
        <family val="1"/>
        <charset val="204"/>
      </rPr>
      <t>;</t>
    </r>
    <r>
      <rPr>
        <b/>
        <sz val="12"/>
        <color theme="1"/>
        <rFont val="Times New Roman"/>
        <family val="1"/>
        <charset val="204"/>
      </rPr>
      <t xml:space="preserve"> 3-кислород)/ вн. Ø /P</t>
    </r>
  </si>
  <si>
    <t xml:space="preserve"> Рукав газосварочный 2-6,3-6,3 ( бухты по 50 м.п.)</t>
  </si>
  <si>
    <t xml:space="preserve"> Рукав газосварочный 2-9-6,3 ( бухты по 50 м.п.)</t>
  </si>
  <si>
    <t>Пластина вакуумная рулонная, ТУ 38105116-81, р/c 9024</t>
  </si>
  <si>
    <t>1000х1000х6 мм</t>
  </si>
  <si>
    <t>Ø 14 мм, 13 мм; 15 мм</t>
  </si>
  <si>
    <t>1-Н-1-МБС М 0,5 мм</t>
  </si>
  <si>
    <t>1-Н-1-АМС С 0,5 мм</t>
  </si>
  <si>
    <t>12х25 мм; 16х18 мм</t>
  </si>
  <si>
    <t>38х4 мм; 40х4 мм</t>
  </si>
  <si>
    <t>17х2 мм;18х1,5 мм;18х2 мм; 27х1,5 мм; 19х2; 20х2 мм, 20х2,5 мм; 26х1,5</t>
  </si>
  <si>
    <t>Ø 3 мм; 4 мм; 9 мм; 10 мм; 11 мм; 12 мм</t>
  </si>
  <si>
    <t>60х73-0,49                             цена от 18 м.п./кратно 6 м.п.</t>
  </si>
  <si>
    <t>1231,00/1480,00р.</t>
  </si>
  <si>
    <t>Пластина вакуумная формовая, ТУ 38105116-81, р/с 51-2062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</si>
</sst>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₽&quot;;[Red]\-#,##0\ &quot;₽&quot;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_-* #,##0.00&quot;р.&quot;_-;\-* #,##0.00&quot;р.&quot;_-;_-* &quot;-&quot;??&quot;р.&quot;_-;_-@_-"/>
    <numFmt numFmtId="167" formatCode="#,##0.00&quot;р.&quot;"/>
    <numFmt numFmtId="168" formatCode="_-* #,##0\ [$₽-419]_-;\-* #,##0\ [$₽-419]_-;_-* &quot;-&quot;\ [$₽-419]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9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</cellStyleXfs>
  <cellXfs count="526">
    <xf numFmtId="0" fontId="0" fillId="0" borderId="0" xfId="0"/>
    <xf numFmtId="0" fontId="0" fillId="2" borderId="0" xfId="0" applyFill="1"/>
    <xf numFmtId="0" fontId="5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3" xfId="0" applyFont="1" applyBorder="1"/>
    <xf numFmtId="0" fontId="7" fillId="0" borderId="7" xfId="0" applyFont="1" applyBorder="1" applyAlignment="1">
      <alignment horizontal="right"/>
    </xf>
    <xf numFmtId="0" fontId="8" fillId="0" borderId="0" xfId="0" applyFont="1"/>
    <xf numFmtId="0" fontId="0" fillId="0" borderId="16" xfId="0" applyBorder="1"/>
    <xf numFmtId="0" fontId="0" fillId="0" borderId="17" xfId="0" applyBorder="1"/>
    <xf numFmtId="0" fontId="8" fillId="0" borderId="17" xfId="0" applyFont="1" applyBorder="1"/>
    <xf numFmtId="0" fontId="0" fillId="0" borderId="18" xfId="0" applyBorder="1"/>
    <xf numFmtId="0" fontId="4" fillId="0" borderId="6" xfId="0" applyFont="1" applyBorder="1"/>
    <xf numFmtId="0" fontId="4" fillId="0" borderId="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13" xfId="0" applyNumberFormat="1" applyFont="1" applyBorder="1"/>
    <xf numFmtId="0" fontId="4" fillId="0" borderId="19" xfId="0" applyFont="1" applyBorder="1" applyAlignment="1">
      <alignment horizontal="right"/>
    </xf>
    <xf numFmtId="0" fontId="4" fillId="0" borderId="15" xfId="0" applyFont="1" applyBorder="1"/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8" xfId="0" applyFont="1" applyBorder="1"/>
    <xf numFmtId="2" fontId="4" fillId="0" borderId="20" xfId="0" applyNumberFormat="1" applyFont="1" applyBorder="1"/>
    <xf numFmtId="0" fontId="4" fillId="0" borderId="20" xfId="0" applyFont="1" applyBorder="1"/>
    <xf numFmtId="0" fontId="4" fillId="0" borderId="21" xfId="0" applyFont="1" applyBorder="1" applyAlignment="1">
      <alignment horizontal="right"/>
    </xf>
    <xf numFmtId="0" fontId="6" fillId="0" borderId="22" xfId="0" applyFont="1" applyBorder="1"/>
    <xf numFmtId="0" fontId="0" fillId="0" borderId="20" xfId="0" applyBorder="1"/>
    <xf numFmtId="0" fontId="0" fillId="0" borderId="21" xfId="0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22" xfId="0" applyFont="1" applyBorder="1"/>
    <xf numFmtId="0" fontId="7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Border="1"/>
    <xf numFmtId="0" fontId="3" fillId="0" borderId="0" xfId="0" applyFont="1"/>
    <xf numFmtId="0" fontId="9" fillId="0" borderId="0" xfId="0" applyFont="1" applyBorder="1"/>
    <xf numFmtId="0" fontId="0" fillId="0" borderId="0" xfId="0" applyNumberFormat="1" applyFont="1" applyBorder="1" applyAlignment="1">
      <alignment vertical="center" wrapText="1"/>
    </xf>
    <xf numFmtId="165" fontId="0" fillId="0" borderId="0" xfId="0" applyNumberFormat="1" applyBorder="1"/>
    <xf numFmtId="0" fontId="14" fillId="0" borderId="0" xfId="0" applyFont="1"/>
    <xf numFmtId="0" fontId="9" fillId="0" borderId="0" xfId="0" applyFont="1"/>
    <xf numFmtId="165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7" fillId="0" borderId="7" xfId="0" applyNumberFormat="1" applyFont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5" fillId="0" borderId="0" xfId="0" applyNumberFormat="1" applyFont="1" applyBorder="1"/>
    <xf numFmtId="0" fontId="5" fillId="0" borderId="0" xfId="0" applyFont="1" applyBorder="1"/>
    <xf numFmtId="0" fontId="7" fillId="0" borderId="0" xfId="0" applyFont="1" applyBorder="1"/>
    <xf numFmtId="167" fontId="7" fillId="0" borderId="7" xfId="0" applyNumberFormat="1" applyFont="1" applyBorder="1" applyAlignment="1">
      <alignment horizontal="right"/>
    </xf>
    <xf numFmtId="167" fontId="7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0" fontId="15" fillId="0" borderId="25" xfId="0" applyNumberFormat="1" applyFont="1" applyFill="1" applyBorder="1" applyAlignment="1">
      <alignment horizontal="center" vertical="center" wrapText="1"/>
    </xf>
    <xf numFmtId="165" fontId="15" fillId="0" borderId="32" xfId="0" applyNumberFormat="1" applyFont="1" applyBorder="1" applyAlignment="1">
      <alignment horizontal="center"/>
    </xf>
    <xf numFmtId="0" fontId="7" fillId="0" borderId="28" xfId="0" applyNumberFormat="1" applyFont="1" applyFill="1" applyBorder="1" applyAlignment="1">
      <alignment vertical="center" wrapText="1"/>
    </xf>
    <xf numFmtId="2" fontId="4" fillId="0" borderId="0" xfId="0" applyNumberFormat="1" applyFont="1" applyBorder="1"/>
    <xf numFmtId="0" fontId="4" fillId="0" borderId="25" xfId="0" applyFont="1" applyBorder="1"/>
    <xf numFmtId="0" fontId="16" fillId="0" borderId="0" xfId="0" applyFont="1"/>
    <xf numFmtId="0" fontId="17" fillId="0" borderId="0" xfId="0" applyFont="1" applyBorder="1"/>
    <xf numFmtId="0" fontId="2" fillId="0" borderId="0" xfId="0" applyFont="1" applyBorder="1" applyAlignment="1">
      <alignment horizontal="left" vertical="center" wrapText="1"/>
    </xf>
    <xf numFmtId="2" fontId="7" fillId="0" borderId="0" xfId="0" applyNumberFormat="1" applyFont="1" applyBorder="1"/>
    <xf numFmtId="165" fontId="7" fillId="0" borderId="11" xfId="0" applyNumberFormat="1" applyFont="1" applyBorder="1" applyAlignment="1">
      <alignment horizontal="center"/>
    </xf>
    <xf numFmtId="2" fontId="5" fillId="0" borderId="0" xfId="0" applyNumberFormat="1" applyFont="1" applyBorder="1"/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5" fillId="0" borderId="0" xfId="0" applyFont="1" applyFill="1" applyBorder="1" applyAlignment="1"/>
    <xf numFmtId="2" fontId="7" fillId="0" borderId="7" xfId="0" applyNumberFormat="1" applyFont="1" applyBorder="1" applyAlignment="1">
      <alignment horizontal="center"/>
    </xf>
    <xf numFmtId="0" fontId="6" fillId="0" borderId="25" xfId="0" applyFont="1" applyBorder="1"/>
    <xf numFmtId="0" fontId="5" fillId="0" borderId="0" xfId="0" applyFont="1" applyFill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/>
    <xf numFmtId="0" fontId="6" fillId="0" borderId="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165" fontId="7" fillId="0" borderId="33" xfId="0" applyNumberFormat="1" applyFont="1" applyFill="1" applyBorder="1" applyAlignment="1">
      <alignment horizontal="center"/>
    </xf>
    <xf numFmtId="0" fontId="19" fillId="0" borderId="0" xfId="0" applyFont="1"/>
    <xf numFmtId="0" fontId="2" fillId="0" borderId="0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39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5" fillId="2" borderId="0" xfId="0" applyFont="1" applyFill="1"/>
    <xf numFmtId="165" fontId="7" fillId="0" borderId="33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25" xfId="0" applyFont="1" applyBorder="1"/>
    <xf numFmtId="0" fontId="17" fillId="0" borderId="0" xfId="0" applyFont="1"/>
    <xf numFmtId="0" fontId="6" fillId="0" borderId="0" xfId="0" applyFont="1"/>
    <xf numFmtId="0" fontId="7" fillId="0" borderId="43" xfId="0" applyFont="1" applyBorder="1"/>
    <xf numFmtId="0" fontId="7" fillId="0" borderId="45" xfId="0" applyFont="1" applyBorder="1"/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25" xfId="0" applyFont="1" applyBorder="1"/>
    <xf numFmtId="0" fontId="7" fillId="0" borderId="3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15" fillId="0" borderId="0" xfId="0" applyNumberFormat="1" applyFont="1" applyBorder="1" applyAlignment="1">
      <alignment vertical="top" wrapText="1"/>
    </xf>
    <xf numFmtId="167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/>
    <xf numFmtId="0" fontId="6" fillId="0" borderId="4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7" fillId="0" borderId="24" xfId="0" applyFont="1" applyBorder="1"/>
    <xf numFmtId="2" fontId="7" fillId="0" borderId="24" xfId="0" applyNumberFormat="1" applyFont="1" applyBorder="1"/>
    <xf numFmtId="0" fontId="6" fillId="0" borderId="51" xfId="0" applyFont="1" applyBorder="1" applyAlignment="1">
      <alignment horizontal="center"/>
    </xf>
    <xf numFmtId="0" fontId="21" fillId="0" borderId="0" xfId="0" applyFont="1" applyBorder="1"/>
    <xf numFmtId="0" fontId="7" fillId="0" borderId="43" xfId="0" applyFont="1" applyBorder="1" applyAlignment="1">
      <alignment wrapText="1"/>
    </xf>
    <xf numFmtId="165" fontId="7" fillId="0" borderId="44" xfId="0" applyNumberFormat="1" applyFont="1" applyBorder="1" applyAlignment="1">
      <alignment horizontal="center"/>
    </xf>
    <xf numFmtId="165" fontId="7" fillId="0" borderId="46" xfId="0" applyNumberFormat="1" applyFont="1" applyBorder="1" applyAlignment="1">
      <alignment horizontal="center"/>
    </xf>
    <xf numFmtId="0" fontId="7" fillId="0" borderId="27" xfId="0" applyNumberFormat="1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left"/>
    </xf>
    <xf numFmtId="2" fontId="7" fillId="0" borderId="46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4" fillId="0" borderId="25" xfId="0" applyNumberFormat="1" applyFont="1" applyFill="1" applyBorder="1" applyAlignment="1">
      <alignment vertical="center" wrapText="1"/>
    </xf>
    <xf numFmtId="165" fontId="4" fillId="0" borderId="32" xfId="0" applyNumberFormat="1" applyFont="1" applyBorder="1" applyAlignment="1">
      <alignment horizontal="center"/>
    </xf>
    <xf numFmtId="0" fontId="4" fillId="0" borderId="43" xfId="0" applyNumberFormat="1" applyFont="1" applyFill="1" applyBorder="1" applyAlignment="1">
      <alignment vertical="center" wrapText="1"/>
    </xf>
    <xf numFmtId="165" fontId="4" fillId="0" borderId="44" xfId="0" applyNumberFormat="1" applyFont="1" applyBorder="1" applyAlignment="1">
      <alignment horizontal="center"/>
    </xf>
    <xf numFmtId="0" fontId="4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4" xfId="0" applyFont="1" applyBorder="1" applyAlignment="1">
      <alignment horizontal="left"/>
    </xf>
    <xf numFmtId="165" fontId="7" fillId="0" borderId="35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6" fillId="0" borderId="38" xfId="0" applyNumberFormat="1" applyFont="1" applyFill="1" applyBorder="1" applyAlignment="1">
      <alignment horizontal="center"/>
    </xf>
    <xf numFmtId="0" fontId="7" fillId="0" borderId="27" xfId="2" applyFont="1" applyBorder="1" applyAlignment="1">
      <alignment horizontal="left" wrapText="1"/>
    </xf>
    <xf numFmtId="166" fontId="7" fillId="0" borderId="33" xfId="3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7" fillId="0" borderId="27" xfId="0" applyFont="1" applyBorder="1"/>
    <xf numFmtId="0" fontId="7" fillId="0" borderId="34" xfId="0" applyFont="1" applyBorder="1"/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vertical="top" wrapText="1"/>
    </xf>
    <xf numFmtId="0" fontId="15" fillId="0" borderId="8" xfId="0" applyFont="1" applyBorder="1"/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5" fillId="0" borderId="43" xfId="0" applyNumberFormat="1" applyFont="1" applyBorder="1" applyAlignment="1">
      <alignment vertical="top" wrapText="1"/>
    </xf>
    <xf numFmtId="167" fontId="7" fillId="0" borderId="44" xfId="0" applyNumberFormat="1" applyFont="1" applyBorder="1"/>
    <xf numFmtId="0" fontId="15" fillId="0" borderId="45" xfId="0" applyNumberFormat="1" applyFont="1" applyBorder="1" applyAlignment="1">
      <alignment vertical="top" wrapText="1"/>
    </xf>
    <xf numFmtId="167" fontId="7" fillId="0" borderId="46" xfId="0" applyNumberFormat="1" applyFont="1" applyBorder="1"/>
    <xf numFmtId="0" fontId="6" fillId="0" borderId="26" xfId="0" applyFont="1" applyBorder="1" applyAlignment="1">
      <alignment horizontal="center"/>
    </xf>
    <xf numFmtId="0" fontId="6" fillId="0" borderId="0" xfId="0" applyNumberFormat="1" applyFont="1" applyFill="1" applyBorder="1" applyAlignment="1">
      <alignment vertical="top" wrapText="1"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5" fontId="7" fillId="0" borderId="44" xfId="0" applyNumberFormat="1" applyFont="1" applyBorder="1" applyAlignment="1">
      <alignment horizontal="right"/>
    </xf>
    <xf numFmtId="0" fontId="7" fillId="0" borderId="44" xfId="0" applyFont="1" applyBorder="1" applyAlignment="1">
      <alignment horizontal="right"/>
    </xf>
    <xf numFmtId="0" fontId="7" fillId="0" borderId="46" xfId="0" applyFont="1" applyBorder="1" applyAlignment="1">
      <alignment horizontal="right"/>
    </xf>
    <xf numFmtId="166" fontId="0" fillId="0" borderId="0" xfId="0" applyNumberFormat="1"/>
    <xf numFmtId="165" fontId="7" fillId="0" borderId="35" xfId="0" applyNumberFormat="1" applyFont="1" applyBorder="1" applyAlignment="1">
      <alignment horizontal="center"/>
    </xf>
    <xf numFmtId="0" fontId="4" fillId="0" borderId="0" xfId="0" applyFont="1" applyBorder="1"/>
    <xf numFmtId="0" fontId="7" fillId="0" borderId="43" xfId="0" applyFont="1" applyBorder="1" applyAlignment="1">
      <alignment horizontal="left"/>
    </xf>
    <xf numFmtId="2" fontId="4" fillId="0" borderId="9" xfId="0" applyNumberFormat="1" applyFont="1" applyBorder="1"/>
    <xf numFmtId="165" fontId="6" fillId="0" borderId="38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5" fillId="0" borderId="37" xfId="0" applyFont="1" applyBorder="1"/>
    <xf numFmtId="0" fontId="15" fillId="0" borderId="37" xfId="0" applyFont="1" applyBorder="1" applyAlignment="1">
      <alignment horizontal="left"/>
    </xf>
    <xf numFmtId="0" fontId="6" fillId="0" borderId="32" xfId="0" applyFont="1" applyBorder="1"/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165" fontId="7" fillId="0" borderId="24" xfId="0" applyNumberFormat="1" applyFont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65" fontId="7" fillId="2" borderId="0" xfId="0" applyNumberFormat="1" applyFont="1" applyFill="1" applyBorder="1" applyAlignment="1">
      <alignment horizontal="center"/>
    </xf>
    <xf numFmtId="164" fontId="7" fillId="0" borderId="53" xfId="0" applyNumberFormat="1" applyFont="1" applyFill="1" applyBorder="1" applyAlignment="1">
      <alignment horizontal="center" wrapText="1"/>
    </xf>
    <xf numFmtId="164" fontId="7" fillId="0" borderId="54" xfId="0" applyNumberFormat="1" applyFont="1" applyFill="1" applyBorder="1" applyAlignment="1">
      <alignment horizontal="center" wrapText="1"/>
    </xf>
    <xf numFmtId="0" fontId="7" fillId="0" borderId="43" xfId="0" applyFont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5" fillId="0" borderId="40" xfId="0" applyFont="1" applyBorder="1" applyAlignment="1">
      <alignment horizontal="left"/>
    </xf>
    <xf numFmtId="165" fontId="6" fillId="0" borderId="4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165" fontId="6" fillId="0" borderId="0" xfId="0" applyNumberFormat="1" applyFont="1" applyFill="1" applyBorder="1" applyAlignment="1">
      <alignment horizontal="center"/>
    </xf>
    <xf numFmtId="0" fontId="5" fillId="0" borderId="58" xfId="0" applyFont="1" applyBorder="1"/>
    <xf numFmtId="0" fontId="0" fillId="0" borderId="52" xfId="0" applyBorder="1"/>
    <xf numFmtId="0" fontId="6" fillId="0" borderId="31" xfId="0" applyFont="1" applyBorder="1" applyAlignment="1">
      <alignment horizontal="left"/>
    </xf>
    <xf numFmtId="0" fontId="6" fillId="0" borderId="60" xfId="0" applyFont="1" applyBorder="1" applyAlignment="1">
      <alignment horizontal="right"/>
    </xf>
    <xf numFmtId="0" fontId="7" fillId="0" borderId="24" xfId="0" applyFont="1" applyBorder="1" applyAlignment="1">
      <alignment horizontal="left"/>
    </xf>
    <xf numFmtId="165" fontId="7" fillId="0" borderId="24" xfId="0" applyNumberFormat="1" applyFont="1" applyFill="1" applyBorder="1" applyAlignment="1">
      <alignment horizontal="center"/>
    </xf>
    <xf numFmtId="0" fontId="6" fillId="0" borderId="60" xfId="0" applyFont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165" fontId="7" fillId="2" borderId="31" xfId="0" applyNumberFormat="1" applyFont="1" applyFill="1" applyBorder="1" applyAlignment="1">
      <alignment horizontal="center"/>
    </xf>
    <xf numFmtId="0" fontId="7" fillId="0" borderId="45" xfId="0" applyFont="1" applyBorder="1" applyAlignment="1">
      <alignment wrapText="1"/>
    </xf>
    <xf numFmtId="0" fontId="23" fillId="0" borderId="0" xfId="0" applyFont="1"/>
    <xf numFmtId="165" fontId="7" fillId="0" borderId="32" xfId="1" applyNumberFormat="1" applyFont="1" applyBorder="1" applyAlignment="1">
      <alignment horizontal="right"/>
    </xf>
    <xf numFmtId="0" fontId="7" fillId="0" borderId="43" xfId="0" applyFont="1" applyBorder="1" applyAlignment="1">
      <alignment horizontal="left" wrapText="1"/>
    </xf>
    <xf numFmtId="166" fontId="7" fillId="0" borderId="44" xfId="1" applyFont="1" applyBorder="1" applyAlignment="1">
      <alignment horizontal="right"/>
    </xf>
    <xf numFmtId="0" fontId="0" fillId="2" borderId="0" xfId="0" applyFill="1" applyBorder="1"/>
    <xf numFmtId="0" fontId="7" fillId="0" borderId="43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/>
    </xf>
    <xf numFmtId="0" fontId="6" fillId="0" borderId="31" xfId="0" applyFont="1" applyBorder="1"/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right"/>
    </xf>
    <xf numFmtId="0" fontId="15" fillId="0" borderId="2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43" xfId="0" applyFont="1" applyBorder="1" applyAlignment="1">
      <alignment horizontal="left"/>
    </xf>
    <xf numFmtId="165" fontId="8" fillId="0" borderId="31" xfId="0" applyNumberFormat="1" applyFont="1" applyBorder="1" applyAlignment="1"/>
    <xf numFmtId="0" fontId="8" fillId="0" borderId="31" xfId="0" applyFont="1" applyBorder="1" applyAlignment="1">
      <alignment horizontal="center"/>
    </xf>
    <xf numFmtId="0" fontId="7" fillId="0" borderId="32" xfId="0" applyFont="1" applyBorder="1"/>
    <xf numFmtId="0" fontId="5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165" fontId="7" fillId="0" borderId="47" xfId="0" applyNumberFormat="1" applyFont="1" applyBorder="1" applyAlignment="1">
      <alignment horizontal="center"/>
    </xf>
    <xf numFmtId="167" fontId="7" fillId="2" borderId="7" xfId="0" applyNumberFormat="1" applyFont="1" applyFill="1" applyBorder="1" applyAlignment="1">
      <alignment horizontal="right"/>
    </xf>
    <xf numFmtId="0" fontId="6" fillId="0" borderId="25" xfId="0" applyNumberFormat="1" applyFont="1" applyBorder="1" applyAlignment="1">
      <alignment horizontal="center" vertical="top" wrapText="1"/>
    </xf>
    <xf numFmtId="0" fontId="6" fillId="0" borderId="31" xfId="0" applyNumberFormat="1" applyFont="1" applyBorder="1" applyAlignment="1">
      <alignment horizontal="center" vertical="top" wrapText="1"/>
    </xf>
    <xf numFmtId="0" fontId="6" fillId="0" borderId="32" xfId="0" applyNumberFormat="1" applyFont="1" applyBorder="1" applyAlignment="1">
      <alignment horizontal="center" vertical="top" wrapText="1"/>
    </xf>
    <xf numFmtId="0" fontId="15" fillId="2" borderId="43" xfId="0" applyNumberFormat="1" applyFont="1" applyFill="1" applyBorder="1" applyAlignment="1">
      <alignment vertical="top" wrapText="1"/>
    </xf>
    <xf numFmtId="167" fontId="7" fillId="2" borderId="44" xfId="0" applyNumberFormat="1" applyFont="1" applyFill="1" applyBorder="1"/>
    <xf numFmtId="0" fontId="15" fillId="2" borderId="45" xfId="0" applyNumberFormat="1" applyFont="1" applyFill="1" applyBorder="1" applyAlignment="1">
      <alignment vertical="top" wrapText="1"/>
    </xf>
    <xf numFmtId="167" fontId="7" fillId="2" borderId="30" xfId="0" applyNumberFormat="1" applyFont="1" applyFill="1" applyBorder="1" applyAlignment="1">
      <alignment horizontal="right"/>
    </xf>
    <xf numFmtId="167" fontId="7" fillId="2" borderId="46" xfId="0" applyNumberFormat="1" applyFont="1" applyFill="1" applyBorder="1"/>
    <xf numFmtId="166" fontId="7" fillId="0" borderId="32" xfId="1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0" xfId="0" applyNumberFormat="1" applyFont="1" applyBorder="1" applyAlignment="1">
      <alignment horizontal="left" vertical="top" wrapText="1" indent="2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40" xfId="0" applyFont="1" applyBorder="1"/>
    <xf numFmtId="0" fontId="15" fillId="0" borderId="32" xfId="0" applyFont="1" applyFill="1" applyBorder="1" applyAlignment="1">
      <alignment horizontal="center"/>
    </xf>
    <xf numFmtId="0" fontId="25" fillId="0" borderId="43" xfId="0" applyNumberFormat="1" applyFont="1" applyFill="1" applyBorder="1" applyAlignment="1">
      <alignment vertical="center" wrapText="1"/>
    </xf>
    <xf numFmtId="165" fontId="25" fillId="0" borderId="44" xfId="0" applyNumberFormat="1" applyFont="1" applyBorder="1" applyAlignment="1">
      <alignment horizontal="center"/>
    </xf>
    <xf numFmtId="0" fontId="7" fillId="0" borderId="45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2" fontId="4" fillId="0" borderId="3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7" fillId="0" borderId="32" xfId="3" applyFont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165" fontId="7" fillId="0" borderId="32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9" xfId="0" applyFont="1" applyBorder="1"/>
    <xf numFmtId="0" fontId="15" fillId="0" borderId="64" xfId="0" applyFont="1" applyBorder="1" applyAlignment="1">
      <alignment horizontal="center"/>
    </xf>
    <xf numFmtId="0" fontId="0" fillId="0" borderId="50" xfId="0" applyBorder="1"/>
    <xf numFmtId="166" fontId="7" fillId="0" borderId="33" xfId="3" applyFont="1" applyBorder="1" applyAlignment="1">
      <alignment horizontal="right"/>
    </xf>
    <xf numFmtId="0" fontId="18" fillId="0" borderId="0" xfId="2" applyFont="1" applyFill="1" applyBorder="1" applyAlignment="1">
      <alignment horizontal="left" wrapText="1"/>
    </xf>
    <xf numFmtId="0" fontId="18" fillId="0" borderId="0" xfId="0" applyFont="1"/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0" xfId="2" applyFont="1" applyBorder="1" applyAlignment="1">
      <alignment horizontal="left" wrapText="1"/>
    </xf>
    <xf numFmtId="166" fontId="7" fillId="0" borderId="0" xfId="3" applyFont="1" applyBorder="1" applyAlignment="1"/>
    <xf numFmtId="166" fontId="7" fillId="0" borderId="0" xfId="3" applyFont="1" applyBorder="1" applyAlignment="1">
      <alignment horizontal="right"/>
    </xf>
    <xf numFmtId="165" fontId="7" fillId="0" borderId="0" xfId="3" applyNumberFormat="1" applyFont="1" applyBorder="1" applyAlignment="1"/>
    <xf numFmtId="0" fontId="7" fillId="0" borderId="37" xfId="2" applyFont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165" fontId="7" fillId="0" borderId="42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0" fontId="4" fillId="0" borderId="62" xfId="0" applyFont="1" applyBorder="1"/>
    <xf numFmtId="0" fontId="4" fillId="0" borderId="65" xfId="0" applyFont="1" applyBorder="1"/>
    <xf numFmtId="0" fontId="6" fillId="0" borderId="65" xfId="0" applyFont="1" applyBorder="1" applyAlignment="1"/>
    <xf numFmtId="0" fontId="4" fillId="0" borderId="63" xfId="0" applyFont="1" applyBorder="1"/>
    <xf numFmtId="0" fontId="15" fillId="0" borderId="66" xfId="0" applyFont="1" applyBorder="1"/>
    <xf numFmtId="0" fontId="4" fillId="0" borderId="67" xfId="0" applyFont="1" applyBorder="1"/>
    <xf numFmtId="0" fontId="15" fillId="0" borderId="27" xfId="0" applyFont="1" applyBorder="1"/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0" borderId="25" xfId="0" applyFont="1" applyBorder="1" applyAlignment="1">
      <alignment wrapText="1"/>
    </xf>
    <xf numFmtId="165" fontId="7" fillId="0" borderId="31" xfId="0" applyNumberFormat="1" applyFont="1" applyBorder="1" applyAlignment="1">
      <alignment horizontal="center"/>
    </xf>
    <xf numFmtId="165" fontId="7" fillId="0" borderId="70" xfId="0" applyNumberFormat="1" applyFont="1" applyBorder="1"/>
    <xf numFmtId="165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7" fillId="0" borderId="33" xfId="1" applyFont="1" applyBorder="1" applyAlignment="1">
      <alignment horizontal="right"/>
    </xf>
    <xf numFmtId="166" fontId="7" fillId="0" borderId="35" xfId="1" applyFont="1" applyBorder="1" applyAlignment="1">
      <alignment horizontal="right"/>
    </xf>
    <xf numFmtId="166" fontId="7" fillId="0" borderId="0" xfId="1" applyFont="1" applyBorder="1" applyAlignment="1">
      <alignment horizontal="right"/>
    </xf>
    <xf numFmtId="165" fontId="7" fillId="0" borderId="0" xfId="0" applyNumberFormat="1" applyFont="1" applyFill="1" applyBorder="1"/>
    <xf numFmtId="0" fontId="15" fillId="0" borderId="71" xfId="0" applyFont="1" applyBorder="1" applyAlignment="1">
      <alignment horizontal="left"/>
    </xf>
    <xf numFmtId="0" fontId="15" fillId="0" borderId="72" xfId="0" applyFont="1" applyBorder="1" applyAlignment="1">
      <alignment horizontal="center"/>
    </xf>
    <xf numFmtId="165" fontId="7" fillId="0" borderId="72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0" fontId="15" fillId="0" borderId="73" xfId="0" applyFont="1" applyBorder="1" applyAlignment="1">
      <alignment horizontal="left"/>
    </xf>
    <xf numFmtId="0" fontId="15" fillId="0" borderId="74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37" xfId="0" applyFont="1" applyBorder="1"/>
    <xf numFmtId="0" fontId="7" fillId="0" borderId="36" xfId="0" applyFont="1" applyBorder="1"/>
    <xf numFmtId="0" fontId="7" fillId="0" borderId="75" xfId="0" applyFont="1" applyBorder="1"/>
    <xf numFmtId="165" fontId="15" fillId="0" borderId="76" xfId="0" applyNumberFormat="1" applyFont="1" applyBorder="1" applyAlignment="1">
      <alignment horizontal="center"/>
    </xf>
    <xf numFmtId="165" fontId="7" fillId="0" borderId="77" xfId="0" applyNumberFormat="1" applyFont="1" applyBorder="1" applyAlignment="1">
      <alignment horizontal="center"/>
    </xf>
    <xf numFmtId="0" fontId="26" fillId="2" borderId="59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/>
    <xf numFmtId="0" fontId="0" fillId="0" borderId="0" xfId="0" applyFont="1" applyBorder="1" applyAlignment="1">
      <alignment horizontal="center"/>
    </xf>
    <xf numFmtId="0" fontId="10" fillId="0" borderId="0" xfId="0" applyFont="1" applyBorder="1"/>
    <xf numFmtId="0" fontId="27" fillId="0" borderId="4" xfId="4" applyFont="1" applyFill="1" applyBorder="1" applyAlignment="1">
      <alignment horizontal="center" vertical="center"/>
    </xf>
    <xf numFmtId="167" fontId="28" fillId="0" borderId="1" xfId="4" applyNumberFormat="1" applyFont="1" applyFill="1" applyBorder="1" applyAlignment="1">
      <alignment horizontal="center" vertical="center"/>
    </xf>
    <xf numFmtId="0" fontId="27" fillId="0" borderId="78" xfId="4" applyFont="1" applyFill="1" applyBorder="1" applyAlignment="1">
      <alignment horizontal="center" vertical="center"/>
    </xf>
    <xf numFmtId="0" fontId="27" fillId="0" borderId="6" xfId="4" applyFont="1" applyFill="1" applyBorder="1" applyAlignment="1">
      <alignment horizontal="center" vertical="center"/>
    </xf>
    <xf numFmtId="167" fontId="28" fillId="0" borderId="3" xfId="4" applyNumberFormat="1" applyFont="1" applyFill="1" applyBorder="1" applyAlignment="1">
      <alignment horizontal="center" vertical="center"/>
    </xf>
    <xf numFmtId="0" fontId="27" fillId="0" borderId="79" xfId="4" applyFont="1" applyFill="1" applyBorder="1" applyAlignment="1">
      <alignment horizontal="center" vertical="center"/>
    </xf>
    <xf numFmtId="0" fontId="27" fillId="0" borderId="22" xfId="4" applyFont="1" applyFill="1" applyBorder="1" applyAlignment="1">
      <alignment horizontal="center" vertical="center"/>
    </xf>
    <xf numFmtId="167" fontId="28" fillId="0" borderId="21" xfId="4" applyNumberFormat="1" applyFont="1" applyFill="1" applyBorder="1" applyAlignment="1">
      <alignment horizontal="center" vertical="center"/>
    </xf>
    <xf numFmtId="0" fontId="27" fillId="0" borderId="80" xfId="4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/>
    </xf>
    <xf numFmtId="0" fontId="7" fillId="0" borderId="43" xfId="0" applyFont="1" applyFill="1" applyBorder="1" applyAlignment="1">
      <alignment wrapText="1"/>
    </xf>
    <xf numFmtId="165" fontId="7" fillId="0" borderId="32" xfId="0" applyNumberFormat="1" applyFont="1" applyFill="1" applyBorder="1" applyAlignment="1">
      <alignment horizontal="center"/>
    </xf>
    <xf numFmtId="0" fontId="7" fillId="0" borderId="34" xfId="2" applyFont="1" applyBorder="1" applyAlignment="1">
      <alignment horizontal="left" wrapText="1"/>
    </xf>
    <xf numFmtId="166" fontId="7" fillId="0" borderId="35" xfId="3" applyFont="1" applyBorder="1" applyAlignment="1"/>
    <xf numFmtId="0" fontId="4" fillId="0" borderId="81" xfId="0" applyNumberFormat="1" applyFont="1" applyFill="1" applyBorder="1" applyAlignment="1">
      <alignment vertical="center" wrapText="1"/>
    </xf>
    <xf numFmtId="165" fontId="4" fillId="0" borderId="82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3" fillId="0" borderId="0" xfId="0" applyFont="1" applyBorder="1"/>
    <xf numFmtId="2" fontId="7" fillId="0" borderId="11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70" xfId="0" applyFont="1" applyBorder="1"/>
    <xf numFmtId="0" fontId="5" fillId="0" borderId="59" xfId="0" applyFont="1" applyBorder="1" applyAlignment="1">
      <alignment horizontal="left"/>
    </xf>
    <xf numFmtId="0" fontId="0" fillId="0" borderId="60" xfId="0" applyBorder="1" applyAlignment="1"/>
    <xf numFmtId="0" fontId="15" fillId="0" borderId="36" xfId="0" applyFont="1" applyBorder="1" applyAlignment="1">
      <alignment horizontal="left"/>
    </xf>
    <xf numFmtId="165" fontId="6" fillId="0" borderId="47" xfId="0" applyNumberFormat="1" applyFont="1" applyFill="1" applyBorder="1" applyAlignment="1">
      <alignment horizontal="center"/>
    </xf>
    <xf numFmtId="0" fontId="4" fillId="0" borderId="37" xfId="0" applyFont="1" applyBorder="1"/>
    <xf numFmtId="2" fontId="4" fillId="0" borderId="38" xfId="0" applyNumberFormat="1" applyFont="1" applyBorder="1"/>
    <xf numFmtId="2" fontId="6" fillId="0" borderId="0" xfId="0" applyNumberFormat="1" applyFont="1" applyBorder="1" applyAlignment="1">
      <alignment horizontal="center"/>
    </xf>
    <xf numFmtId="0" fontId="7" fillId="0" borderId="83" xfId="0" applyFont="1" applyBorder="1"/>
    <xf numFmtId="0" fontId="7" fillId="0" borderId="86" xfId="0" applyFont="1" applyBorder="1"/>
    <xf numFmtId="0" fontId="7" fillId="0" borderId="84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2" fontId="7" fillId="0" borderId="84" xfId="0" applyNumberFormat="1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2" fontId="7" fillId="0" borderId="87" xfId="0" applyNumberFormat="1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4" fillId="0" borderId="83" xfId="0" applyFont="1" applyBorder="1"/>
    <xf numFmtId="0" fontId="4" fillId="0" borderId="86" xfId="0" applyFont="1" applyBorder="1"/>
    <xf numFmtId="2" fontId="7" fillId="0" borderId="88" xfId="0" applyNumberFormat="1" applyFont="1" applyBorder="1" applyAlignment="1">
      <alignment horizontal="center"/>
    </xf>
    <xf numFmtId="2" fontId="7" fillId="0" borderId="85" xfId="0" applyNumberFormat="1" applyFont="1" applyBorder="1" applyAlignment="1">
      <alignment horizontal="center"/>
    </xf>
    <xf numFmtId="0" fontId="7" fillId="0" borderId="83" xfId="2" applyFont="1" applyBorder="1" applyAlignment="1">
      <alignment horizontal="left" wrapText="1"/>
    </xf>
    <xf numFmtId="0" fontId="7" fillId="0" borderId="83" xfId="0" applyFont="1" applyFill="1" applyBorder="1" applyAlignment="1">
      <alignment wrapText="1"/>
    </xf>
    <xf numFmtId="165" fontId="7" fillId="0" borderId="85" xfId="0" applyNumberFormat="1" applyFont="1" applyBorder="1" applyAlignment="1">
      <alignment horizontal="center"/>
    </xf>
    <xf numFmtId="0" fontId="7" fillId="0" borderId="86" xfId="0" applyFont="1" applyFill="1" applyBorder="1" applyAlignment="1">
      <alignment wrapText="1"/>
    </xf>
    <xf numFmtId="165" fontId="7" fillId="0" borderId="88" xfId="0" applyNumberFormat="1" applyFont="1" applyBorder="1" applyAlignment="1">
      <alignment horizontal="center"/>
    </xf>
    <xf numFmtId="166" fontId="7" fillId="0" borderId="32" xfId="1" applyFont="1" applyFill="1" applyBorder="1" applyAlignment="1">
      <alignment horizontal="right"/>
    </xf>
    <xf numFmtId="166" fontId="7" fillId="0" borderId="88" xfId="1" applyFont="1" applyFill="1" applyBorder="1" applyAlignment="1">
      <alignment horizontal="right"/>
    </xf>
    <xf numFmtId="166" fontId="7" fillId="0" borderId="85" xfId="1" applyFont="1" applyFill="1" applyBorder="1" applyAlignment="1">
      <alignment horizontal="right"/>
    </xf>
    <xf numFmtId="165" fontId="7" fillId="0" borderId="84" xfId="0" applyNumberFormat="1" applyFont="1" applyBorder="1" applyAlignment="1">
      <alignment horizontal="center"/>
    </xf>
    <xf numFmtId="165" fontId="7" fillId="0" borderId="87" xfId="0" applyNumberFormat="1" applyFont="1" applyBorder="1" applyAlignment="1">
      <alignment horizontal="center"/>
    </xf>
    <xf numFmtId="0" fontId="7" fillId="0" borderId="83" xfId="0" applyFont="1" applyBorder="1" applyAlignment="1">
      <alignment wrapText="1"/>
    </xf>
    <xf numFmtId="0" fontId="4" fillId="0" borderId="83" xfId="0" applyNumberFormat="1" applyFont="1" applyFill="1" applyBorder="1" applyAlignment="1">
      <alignment vertical="center" wrapText="1"/>
    </xf>
    <xf numFmtId="165" fontId="4" fillId="0" borderId="85" xfId="0" applyNumberFormat="1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0" fillId="0" borderId="84" xfId="0" applyBorder="1"/>
    <xf numFmtId="0" fontId="7" fillId="0" borderId="86" xfId="0" applyFont="1" applyBorder="1" applyAlignment="1">
      <alignment horizontal="center"/>
    </xf>
    <xf numFmtId="0" fontId="0" fillId="0" borderId="87" xfId="0" applyBorder="1"/>
    <xf numFmtId="0" fontId="17" fillId="0" borderId="86" xfId="0" applyFont="1" applyBorder="1" applyAlignment="1">
      <alignment horizontal="center"/>
    </xf>
    <xf numFmtId="0" fontId="4" fillId="0" borderId="86" xfId="0" applyNumberFormat="1" applyFont="1" applyFill="1" applyBorder="1" applyAlignment="1">
      <alignment vertical="center" wrapText="1"/>
    </xf>
    <xf numFmtId="165" fontId="4" fillId="0" borderId="88" xfId="0" applyNumberFormat="1" applyFont="1" applyBorder="1" applyAlignment="1">
      <alignment horizontal="center"/>
    </xf>
    <xf numFmtId="165" fontId="7" fillId="0" borderId="84" xfId="0" applyNumberFormat="1" applyFont="1" applyFill="1" applyBorder="1" applyAlignment="1">
      <alignment horizontal="center"/>
    </xf>
    <xf numFmtId="165" fontId="7" fillId="0" borderId="87" xfId="0" applyNumberFormat="1" applyFont="1" applyFill="1" applyBorder="1" applyAlignment="1">
      <alignment horizontal="center"/>
    </xf>
    <xf numFmtId="0" fontId="7" fillId="0" borderId="86" xfId="0" applyFont="1" applyBorder="1" applyAlignment="1">
      <alignment wrapText="1"/>
    </xf>
    <xf numFmtId="0" fontId="7" fillId="0" borderId="83" xfId="0" applyNumberFormat="1" applyFont="1" applyFill="1" applyBorder="1" applyAlignment="1">
      <alignment vertical="center" wrapText="1"/>
    </xf>
    <xf numFmtId="0" fontId="7" fillId="0" borderId="86" xfId="0" applyNumberFormat="1" applyFont="1" applyFill="1" applyBorder="1" applyAlignment="1">
      <alignment vertical="center" wrapText="1"/>
    </xf>
    <xf numFmtId="165" fontId="22" fillId="0" borderId="84" xfId="0" applyNumberFormat="1" applyFont="1" applyBorder="1" applyAlignment="1">
      <alignment horizontal="center" wrapText="1"/>
    </xf>
    <xf numFmtId="0" fontId="22" fillId="0" borderId="84" xfId="0" applyFont="1" applyBorder="1" applyAlignment="1">
      <alignment horizontal="center" wrapText="1"/>
    </xf>
    <xf numFmtId="0" fontId="22" fillId="0" borderId="85" xfId="0" applyFont="1" applyBorder="1" applyAlignment="1">
      <alignment horizontal="center" wrapText="1"/>
    </xf>
    <xf numFmtId="0" fontId="7" fillId="0" borderId="84" xfId="0" applyFont="1" applyBorder="1" applyAlignment="1">
      <alignment horizontal="right"/>
    </xf>
    <xf numFmtId="0" fontId="7" fillId="0" borderId="85" xfId="0" applyFont="1" applyBorder="1" applyAlignment="1">
      <alignment horizontal="right"/>
    </xf>
    <xf numFmtId="165" fontId="7" fillId="0" borderId="87" xfId="0" applyNumberFormat="1" applyFont="1" applyBorder="1"/>
    <xf numFmtId="0" fontId="7" fillId="0" borderId="87" xfId="0" applyFont="1" applyBorder="1"/>
    <xf numFmtId="0" fontId="7" fillId="0" borderId="88" xfId="0" applyFont="1" applyBorder="1"/>
    <xf numFmtId="0" fontId="7" fillId="0" borderId="83" xfId="0" applyFont="1" applyBorder="1" applyAlignment="1">
      <alignment horizontal="left" wrapText="1"/>
    </xf>
    <xf numFmtId="165" fontId="7" fillId="0" borderId="85" xfId="3" applyNumberFormat="1" applyFont="1" applyBorder="1" applyAlignment="1">
      <alignment horizontal="center"/>
    </xf>
    <xf numFmtId="0" fontId="7" fillId="0" borderId="86" xfId="0" applyFont="1" applyBorder="1" applyAlignment="1">
      <alignment horizontal="left" wrapText="1"/>
    </xf>
    <xf numFmtId="165" fontId="7" fillId="0" borderId="88" xfId="3" applyNumberFormat="1" applyFont="1" applyBorder="1" applyAlignment="1">
      <alignment horizontal="center"/>
    </xf>
    <xf numFmtId="0" fontId="15" fillId="0" borderId="83" xfId="0" applyNumberFormat="1" applyFont="1" applyBorder="1" applyAlignment="1">
      <alignment vertical="top" wrapText="1"/>
    </xf>
    <xf numFmtId="167" fontId="7" fillId="0" borderId="84" xfId="0" applyNumberFormat="1" applyFont="1" applyBorder="1" applyAlignment="1">
      <alignment horizontal="right"/>
    </xf>
    <xf numFmtId="167" fontId="7" fillId="0" borderId="85" xfId="0" applyNumberFormat="1" applyFont="1" applyBorder="1"/>
    <xf numFmtId="0" fontId="15" fillId="2" borderId="83" xfId="0" applyNumberFormat="1" applyFont="1" applyFill="1" applyBorder="1" applyAlignment="1">
      <alignment vertical="top" wrapText="1"/>
    </xf>
    <xf numFmtId="167" fontId="7" fillId="2" borderId="84" xfId="0" applyNumberFormat="1" applyFont="1" applyFill="1" applyBorder="1" applyAlignment="1">
      <alignment horizontal="right"/>
    </xf>
    <xf numFmtId="167" fontId="7" fillId="2" borderId="85" xfId="0" applyNumberFormat="1" applyFont="1" applyFill="1" applyBorder="1"/>
    <xf numFmtId="0" fontId="15" fillId="0" borderId="83" xfId="0" applyFont="1" applyBorder="1" applyAlignment="1">
      <alignment horizontal="left"/>
    </xf>
    <xf numFmtId="165" fontId="7" fillId="0" borderId="85" xfId="0" applyNumberFormat="1" applyFont="1" applyBorder="1" applyAlignment="1">
      <alignment horizontal="right"/>
    </xf>
    <xf numFmtId="0" fontId="15" fillId="0" borderId="86" xfId="0" applyFont="1" applyBorder="1" applyAlignment="1">
      <alignment horizontal="left"/>
    </xf>
    <xf numFmtId="0" fontId="7" fillId="0" borderId="87" xfId="0" applyFont="1" applyBorder="1" applyAlignment="1">
      <alignment horizontal="right"/>
    </xf>
    <xf numFmtId="165" fontId="7" fillId="0" borderId="88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83" xfId="0" applyFont="1" applyBorder="1" applyAlignment="1">
      <alignment horizontal="left"/>
    </xf>
    <xf numFmtId="0" fontId="7" fillId="0" borderId="86" xfId="0" applyFont="1" applyBorder="1" applyAlignment="1">
      <alignment horizontal="left"/>
    </xf>
    <xf numFmtId="0" fontId="7" fillId="0" borderId="83" xfId="0" applyFont="1" applyFill="1" applyBorder="1"/>
    <xf numFmtId="0" fontId="7" fillId="0" borderId="86" xfId="0" applyFont="1" applyFill="1" applyBorder="1"/>
    <xf numFmtId="0" fontId="7" fillId="0" borderId="83" xfId="0" applyFont="1" applyFill="1" applyBorder="1" applyAlignment="1">
      <alignment horizontal="left" wrapText="1"/>
    </xf>
    <xf numFmtId="165" fontId="7" fillId="0" borderId="85" xfId="0" applyNumberFormat="1" applyFont="1" applyFill="1" applyBorder="1" applyAlignment="1">
      <alignment horizontal="center"/>
    </xf>
    <xf numFmtId="0" fontId="7" fillId="0" borderId="84" xfId="0" applyFont="1" applyBorder="1" applyAlignment="1">
      <alignment horizontal="left"/>
    </xf>
    <xf numFmtId="0" fontId="7" fillId="0" borderId="87" xfId="0" applyFont="1" applyBorder="1" applyAlignment="1">
      <alignment horizontal="left"/>
    </xf>
    <xf numFmtId="165" fontId="7" fillId="0" borderId="88" xfId="0" applyNumberFormat="1" applyFont="1" applyFill="1" applyBorder="1" applyAlignment="1">
      <alignment horizontal="center"/>
    </xf>
    <xf numFmtId="0" fontId="7" fillId="2" borderId="84" xfId="0" applyFont="1" applyFill="1" applyBorder="1" applyAlignment="1">
      <alignment horizontal="left"/>
    </xf>
    <xf numFmtId="165" fontId="7" fillId="2" borderId="84" xfId="0" applyNumberFormat="1" applyFont="1" applyFill="1" applyBorder="1" applyAlignment="1">
      <alignment horizontal="center"/>
    </xf>
    <xf numFmtId="2" fontId="7" fillId="0" borderId="84" xfId="0" applyNumberFormat="1" applyFont="1" applyBorder="1"/>
    <xf numFmtId="0" fontId="7" fillId="0" borderId="84" xfId="0" applyFont="1" applyBorder="1"/>
    <xf numFmtId="2" fontId="7" fillId="0" borderId="84" xfId="0" applyNumberFormat="1" applyFont="1" applyBorder="1" applyAlignment="1">
      <alignment horizontal="right"/>
    </xf>
    <xf numFmtId="2" fontId="7" fillId="0" borderId="87" xfId="0" applyNumberFormat="1" applyFont="1" applyBorder="1"/>
    <xf numFmtId="0" fontId="15" fillId="0" borderId="86" xfId="0" applyFont="1" applyBorder="1"/>
    <xf numFmtId="0" fontId="4" fillId="0" borderId="87" xfId="0" applyFont="1" applyBorder="1"/>
    <xf numFmtId="0" fontId="6" fillId="0" borderId="88" xfId="0" applyFont="1" applyBorder="1"/>
    <xf numFmtId="0" fontId="7" fillId="0" borderId="88" xfId="0" applyFont="1" applyBorder="1" applyAlignment="1">
      <alignment horizontal="right"/>
    </xf>
    <xf numFmtId="166" fontId="7" fillId="0" borderId="85" xfId="1" applyFont="1" applyBorder="1" applyAlignment="1">
      <alignment horizontal="right"/>
    </xf>
    <xf numFmtId="166" fontId="7" fillId="0" borderId="88" xfId="1" applyFont="1" applyBorder="1" applyAlignment="1">
      <alignment horizontal="right"/>
    </xf>
    <xf numFmtId="2" fontId="4" fillId="0" borderId="84" xfId="0" applyNumberFormat="1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2" fontId="4" fillId="0" borderId="85" xfId="0" applyNumberFormat="1" applyFont="1" applyBorder="1" applyAlignment="1">
      <alignment horizontal="center"/>
    </xf>
    <xf numFmtId="0" fontId="4" fillId="0" borderId="85" xfId="0" applyFont="1" applyBorder="1" applyAlignment="1">
      <alignment horizontal="right"/>
    </xf>
    <xf numFmtId="2" fontId="4" fillId="0" borderId="87" xfId="0" applyNumberFormat="1" applyFont="1" applyBorder="1"/>
    <xf numFmtId="0" fontId="4" fillId="0" borderId="88" xfId="0" applyFont="1" applyBorder="1" applyAlignment="1">
      <alignment horizontal="right"/>
    </xf>
    <xf numFmtId="0" fontId="7" fillId="0" borderId="86" xfId="0" applyNumberFormat="1" applyFont="1" applyFill="1" applyBorder="1" applyAlignment="1">
      <alignment horizontal="left" vertical="center" wrapText="1"/>
    </xf>
    <xf numFmtId="2" fontId="4" fillId="0" borderId="84" xfId="0" applyNumberFormat="1" applyFont="1" applyBorder="1"/>
    <xf numFmtId="0" fontId="4" fillId="0" borderId="84" xfId="0" applyFont="1" applyBorder="1"/>
    <xf numFmtId="0" fontId="0" fillId="0" borderId="84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166" fontId="7" fillId="0" borderId="85" xfId="3" applyFont="1" applyBorder="1" applyAlignment="1">
      <alignment horizontal="center"/>
    </xf>
    <xf numFmtId="166" fontId="7" fillId="0" borderId="85" xfId="3" applyFont="1" applyBorder="1" applyAlignment="1">
      <alignment horizontal="right"/>
    </xf>
    <xf numFmtId="166" fontId="7" fillId="0" borderId="88" xfId="3" applyFont="1" applyBorder="1" applyAlignment="1">
      <alignment horizontal="center"/>
    </xf>
    <xf numFmtId="166" fontId="7" fillId="0" borderId="85" xfId="3" applyFont="1" applyBorder="1" applyAlignment="1"/>
    <xf numFmtId="0" fontId="7" fillId="0" borderId="86" xfId="2" applyFont="1" applyBorder="1" applyAlignment="1">
      <alignment horizontal="left" wrapText="1"/>
    </xf>
    <xf numFmtId="166" fontId="7" fillId="0" borderId="88" xfId="3" applyFont="1" applyBorder="1" applyAlignment="1"/>
    <xf numFmtId="166" fontId="7" fillId="0" borderId="88" xfId="3" applyFont="1" applyBorder="1" applyAlignment="1">
      <alignment horizontal="right"/>
    </xf>
    <xf numFmtId="0" fontId="7" fillId="0" borderId="43" xfId="0" applyFont="1" applyBorder="1" applyAlignment="1">
      <alignment horizontal="center" wrapText="1"/>
    </xf>
    <xf numFmtId="0" fontId="7" fillId="0" borderId="89" xfId="0" applyFont="1" applyFill="1" applyBorder="1"/>
    <xf numFmtId="165" fontId="7" fillId="0" borderId="90" xfId="0" applyNumberFormat="1" applyFont="1" applyBorder="1" applyAlignment="1">
      <alignment horizontal="center"/>
    </xf>
    <xf numFmtId="0" fontId="7" fillId="0" borderId="83" xfId="0" applyFont="1" applyBorder="1" applyAlignment="1">
      <alignment horizontal="center" wrapText="1"/>
    </xf>
    <xf numFmtId="2" fontId="15" fillId="0" borderId="86" xfId="0" applyNumberFormat="1" applyFont="1" applyBorder="1"/>
    <xf numFmtId="165" fontId="7" fillId="0" borderId="85" xfId="0" applyNumberFormat="1" applyFont="1" applyFill="1" applyBorder="1"/>
    <xf numFmtId="165" fontId="7" fillId="0" borderId="88" xfId="0" applyNumberFormat="1" applyFont="1" applyFill="1" applyBorder="1"/>
    <xf numFmtId="0" fontId="5" fillId="0" borderId="0" xfId="0" applyFont="1" applyBorder="1" applyAlignment="1">
      <alignment horizontal="left"/>
    </xf>
    <xf numFmtId="2" fontId="4" fillId="0" borderId="88" xfId="0" applyNumberFormat="1" applyFont="1" applyBorder="1" applyAlignment="1">
      <alignment horizontal="center"/>
    </xf>
    <xf numFmtId="0" fontId="7" fillId="0" borderId="83" xfId="0" applyFont="1" applyFill="1" applyBorder="1" applyAlignment="1">
      <alignment horizontal="left"/>
    </xf>
    <xf numFmtId="0" fontId="7" fillId="0" borderId="34" xfId="0" applyFont="1" applyFill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7" fillId="0" borderId="43" xfId="0" applyFont="1" applyBorder="1" applyAlignment="1">
      <alignment vertical="top" wrapText="1"/>
    </xf>
    <xf numFmtId="0" fontId="4" fillId="0" borderId="83" xfId="0" applyFont="1" applyBorder="1" applyAlignment="1">
      <alignment horizontal="left"/>
    </xf>
    <xf numFmtId="165" fontId="4" fillId="0" borderId="84" xfId="0" applyNumberFormat="1" applyFont="1" applyBorder="1" applyAlignment="1">
      <alignment horizontal="center"/>
    </xf>
    <xf numFmtId="0" fontId="4" fillId="0" borderId="86" xfId="0" applyFont="1" applyBorder="1" applyAlignment="1">
      <alignment horizontal="left"/>
    </xf>
    <xf numFmtId="165" fontId="4" fillId="0" borderId="87" xfId="0" applyNumberFormat="1" applyFont="1" applyBorder="1" applyAlignment="1">
      <alignment horizontal="center"/>
    </xf>
    <xf numFmtId="165" fontId="7" fillId="0" borderId="85" xfId="1" applyNumberFormat="1" applyFont="1" applyBorder="1" applyAlignment="1">
      <alignment horizontal="right"/>
    </xf>
    <xf numFmtId="0" fontId="15" fillId="0" borderId="91" xfId="0" applyFont="1" applyBorder="1" applyAlignment="1">
      <alignment horizontal="left"/>
    </xf>
    <xf numFmtId="0" fontId="15" fillId="0" borderId="54" xfId="0" applyFont="1" applyBorder="1" applyAlignment="1">
      <alignment horizontal="center"/>
    </xf>
    <xf numFmtId="166" fontId="7" fillId="0" borderId="35" xfId="3" applyFont="1" applyBorder="1" applyAlignment="1">
      <alignment horizontal="center"/>
    </xf>
    <xf numFmtId="0" fontId="7" fillId="0" borderId="90" xfId="0" applyFont="1" applyBorder="1" applyAlignment="1">
      <alignment horizontal="left"/>
    </xf>
    <xf numFmtId="0" fontId="7" fillId="0" borderId="84" xfId="5" applyNumberFormat="1" applyFont="1" applyFill="1" applyBorder="1" applyAlignment="1">
      <alignment horizontal="center"/>
    </xf>
    <xf numFmtId="0" fontId="7" fillId="0" borderId="89" xfId="0" applyFont="1" applyBorder="1"/>
    <xf numFmtId="165" fontId="7" fillId="0" borderId="42" xfId="1" applyNumberFormat="1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165" fontId="7" fillId="0" borderId="84" xfId="0" applyNumberFormat="1" applyFont="1" applyBorder="1"/>
    <xf numFmtId="0" fontId="7" fillId="0" borderId="85" xfId="0" applyFont="1" applyBorder="1"/>
    <xf numFmtId="0" fontId="7" fillId="0" borderId="89" xfId="0" applyFont="1" applyFill="1" applyBorder="1" applyAlignment="1">
      <alignment horizontal="left"/>
    </xf>
    <xf numFmtId="0" fontId="7" fillId="0" borderId="89" xfId="0" applyFont="1" applyBorder="1" applyAlignment="1">
      <alignment horizontal="left" wrapText="1"/>
    </xf>
    <xf numFmtId="166" fontId="7" fillId="0" borderId="42" xfId="1" applyFont="1" applyBorder="1" applyAlignment="1">
      <alignment horizontal="right"/>
    </xf>
    <xf numFmtId="0" fontId="7" fillId="0" borderId="92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89" xfId="0" applyFont="1" applyFill="1" applyBorder="1" applyAlignment="1">
      <alignment wrapText="1"/>
    </xf>
    <xf numFmtId="0" fontId="6" fillId="0" borderId="41" xfId="0" applyFont="1" applyBorder="1" applyAlignment="1">
      <alignment horizontal="center" wrapText="1"/>
    </xf>
    <xf numFmtId="0" fontId="7" fillId="0" borderId="3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42" fontId="7" fillId="0" borderId="84" xfId="1" applyNumberFormat="1" applyFont="1" applyBorder="1" applyAlignment="1">
      <alignment horizontal="center"/>
    </xf>
    <xf numFmtId="42" fontId="7" fillId="0" borderId="85" xfId="1" applyNumberFormat="1" applyFont="1" applyBorder="1" applyAlignment="1">
      <alignment horizontal="center"/>
    </xf>
    <xf numFmtId="42" fontId="7" fillId="0" borderId="11" xfId="1" applyNumberFormat="1" applyFont="1" applyBorder="1" applyAlignment="1">
      <alignment horizontal="center"/>
    </xf>
    <xf numFmtId="42" fontId="7" fillId="0" borderId="87" xfId="1" applyNumberFormat="1" applyFont="1" applyBorder="1" applyAlignment="1">
      <alignment horizontal="center"/>
    </xf>
    <xf numFmtId="6" fontId="7" fillId="0" borderId="84" xfId="0" applyNumberFormat="1" applyFont="1" applyBorder="1" applyAlignment="1">
      <alignment horizontal="center"/>
    </xf>
    <xf numFmtId="6" fontId="7" fillId="0" borderId="85" xfId="0" applyNumberFormat="1" applyFont="1" applyBorder="1" applyAlignment="1">
      <alignment horizontal="center"/>
    </xf>
    <xf numFmtId="168" fontId="7" fillId="0" borderId="84" xfId="0" applyNumberFormat="1" applyFont="1" applyBorder="1" applyAlignment="1">
      <alignment horizontal="center"/>
    </xf>
    <xf numFmtId="168" fontId="7" fillId="0" borderId="85" xfId="0" applyNumberFormat="1" applyFont="1" applyBorder="1" applyAlignment="1">
      <alignment horizontal="center"/>
    </xf>
    <xf numFmtId="0" fontId="29" fillId="0" borderId="84" xfId="0" applyFont="1" applyBorder="1"/>
    <xf numFmtId="0" fontId="7" fillId="0" borderId="61" xfId="0" applyFont="1" applyBorder="1" applyAlignment="1">
      <alignment horizontal="left"/>
    </xf>
    <xf numFmtId="165" fontId="7" fillId="0" borderId="53" xfId="0" applyNumberFormat="1" applyFont="1" applyFill="1" applyBorder="1" applyAlignment="1">
      <alignment horizontal="center"/>
    </xf>
    <xf numFmtId="0" fontId="29" fillId="0" borderId="6" xfId="0" applyFont="1" applyBorder="1"/>
    <xf numFmtId="165" fontId="7" fillId="0" borderId="11" xfId="0" applyNumberFormat="1" applyFont="1" applyBorder="1"/>
    <xf numFmtId="0" fontId="7" fillId="0" borderId="11" xfId="0" applyFont="1" applyBorder="1"/>
    <xf numFmtId="0" fontId="7" fillId="0" borderId="3" xfId="0" applyFont="1" applyBorder="1"/>
    <xf numFmtId="0" fontId="6" fillId="0" borderId="31" xfId="0" applyFont="1" applyBorder="1" applyAlignment="1">
      <alignment horizontal="center" wrapText="1"/>
    </xf>
    <xf numFmtId="0" fontId="21" fillId="0" borderId="84" xfId="0" applyFont="1" applyBorder="1"/>
    <xf numFmtId="0" fontId="21" fillId="0" borderId="6" xfId="0" applyFont="1" applyBorder="1"/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Border="1" applyAlignment="1"/>
    <xf numFmtId="0" fontId="28" fillId="0" borderId="4" xfId="4" applyFont="1" applyFill="1" applyBorder="1" applyAlignment="1">
      <alignment horizontal="center" vertical="center"/>
    </xf>
    <xf numFmtId="0" fontId="28" fillId="0" borderId="1" xfId="4" applyFont="1" applyFill="1" applyBorder="1" applyAlignment="1">
      <alignment horizontal="center" vertical="center"/>
    </xf>
    <xf numFmtId="0" fontId="28" fillId="0" borderId="6" xfId="4" applyFont="1" applyFill="1" applyBorder="1" applyAlignment="1">
      <alignment horizontal="center" vertical="center"/>
    </xf>
    <xf numFmtId="0" fontId="27" fillId="0" borderId="3" xfId="4" applyFill="1" applyBorder="1" applyAlignment="1">
      <alignment horizontal="center" vertical="center"/>
    </xf>
    <xf numFmtId="0" fontId="28" fillId="0" borderId="79" xfId="4" applyFont="1" applyFill="1" applyBorder="1" applyAlignment="1">
      <alignment horizontal="center" vertical="center"/>
    </xf>
    <xf numFmtId="0" fontId="28" fillId="0" borderId="3" xfId="4" applyFont="1" applyFill="1" applyBorder="1" applyAlignment="1">
      <alignment horizontal="center" vertical="center"/>
    </xf>
  </cellXfs>
  <cellStyles count="6">
    <cellStyle name="Денежный" xfId="1" builtinId="4"/>
    <cellStyle name="Денежный 2" xfId="3"/>
    <cellStyle name="Обычный" xfId="0" builtinId="0"/>
    <cellStyle name="Обычный 2" xfId="2"/>
    <cellStyle name="Обычный_ремни" xfId="4"/>
    <cellStyle name="Финансовый" xfId="5" builtinId="3"/>
  </cellStyles>
  <dxfs count="8">
    <dxf>
      <border diagonalUp="0" diagonalDown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numFmt numFmtId="165" formatCode="#,##0.00&quot;р.&quot;;[Red]\-#,##0.00&quot;р.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auto="1"/>
        </top>
      </border>
    </dxf>
    <dxf>
      <border outline="0">
        <top style="thin">
          <color auto="1"/>
        </top>
      </border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colors>
    <mruColors>
      <color rgb="FFD41C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3" displayName="Таблица13" ref="A2:D80" totalsRowShown="0" headerRowDxfId="7" headerRowBorderDxfId="6" tableBorderDxfId="5" totalsRowBorderDxfId="4">
  <tableColumns count="4">
    <tableColumn id="1" name="Шнуры вакуумные круглые" dataDxfId="3"/>
    <tableColumn id="2" name="от 10 м.п." dataDxfId="2"/>
    <tableColumn id="3" name="от 40 м.п." dataDxfId="1"/>
    <tableColumn id="4" name="от 80 м.п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 tint="-0.499984740745262"/>
    <pageSetUpPr fitToPage="1"/>
  </sheetPr>
  <dimension ref="A1:I92"/>
  <sheetViews>
    <sheetView topLeftCell="A4" workbookViewId="0">
      <selection activeCell="A18" sqref="A18"/>
    </sheetView>
  </sheetViews>
  <sheetFormatPr defaultColWidth="9.140625" defaultRowHeight="15" x14ac:dyDescent="0.25"/>
  <cols>
    <col min="1" max="1" width="35" style="1" customWidth="1"/>
    <col min="2" max="2" width="13.5703125" style="1" customWidth="1"/>
    <col min="3" max="3" width="21.42578125" style="1" customWidth="1"/>
    <col min="4" max="4" width="24.28515625" style="1" customWidth="1"/>
    <col min="5" max="5" width="6.28515625" style="1" customWidth="1"/>
    <col min="6" max="6" width="23.7109375" style="1" customWidth="1"/>
    <col min="7" max="7" width="19.85546875" style="1" customWidth="1"/>
    <col min="8" max="8" width="21" style="1" customWidth="1"/>
    <col min="9" max="9" width="19.7109375" style="1" customWidth="1"/>
    <col min="10" max="16384" width="9.140625" style="1"/>
  </cols>
  <sheetData>
    <row r="1" spans="1:9" ht="21" customHeight="1" thickBot="1" x14ac:dyDescent="0.35">
      <c r="A1" s="49" t="s">
        <v>477</v>
      </c>
      <c r="B1" s="48"/>
      <c r="C1" s="49"/>
      <c r="D1" s="48"/>
    </row>
    <row r="2" spans="1:9" ht="13.5" customHeight="1" thickBot="1" x14ac:dyDescent="0.3">
      <c r="A2" s="290"/>
      <c r="B2" s="291"/>
      <c r="C2" s="292" t="s">
        <v>0</v>
      </c>
      <c r="D2" s="293"/>
      <c r="F2" s="58" t="s">
        <v>21</v>
      </c>
      <c r="G2" s="60" t="s">
        <v>2</v>
      </c>
      <c r="H2" s="60" t="s">
        <v>3</v>
      </c>
      <c r="I2" s="61" t="s">
        <v>552</v>
      </c>
    </row>
    <row r="3" spans="1:9" ht="15" customHeight="1" x14ac:dyDescent="0.25">
      <c r="A3" s="96" t="s">
        <v>1</v>
      </c>
      <c r="B3" s="121" t="s">
        <v>2</v>
      </c>
      <c r="C3" s="121" t="s">
        <v>3</v>
      </c>
      <c r="D3" s="122" t="s">
        <v>4</v>
      </c>
      <c r="F3" s="359" t="s">
        <v>284</v>
      </c>
      <c r="G3" s="431">
        <v>150</v>
      </c>
      <c r="H3" s="432">
        <v>1400</v>
      </c>
      <c r="I3" s="173" t="s">
        <v>727</v>
      </c>
    </row>
    <row r="4" spans="1:9" x14ac:dyDescent="0.25">
      <c r="A4" s="359" t="s">
        <v>5</v>
      </c>
      <c r="B4" s="431">
        <v>2198</v>
      </c>
      <c r="C4" s="432">
        <v>800</v>
      </c>
      <c r="D4" s="400" t="s">
        <v>6</v>
      </c>
      <c r="F4" s="359" t="s">
        <v>22</v>
      </c>
      <c r="G4" s="431">
        <v>150</v>
      </c>
      <c r="H4" s="432">
        <v>1400</v>
      </c>
      <c r="I4" s="173" t="s">
        <v>727</v>
      </c>
    </row>
    <row r="5" spans="1:9" x14ac:dyDescent="0.25">
      <c r="A5" s="359" t="s">
        <v>287</v>
      </c>
      <c r="B5" s="433">
        <v>439</v>
      </c>
      <c r="C5" s="432">
        <v>1000</v>
      </c>
      <c r="D5" s="400" t="s">
        <v>7</v>
      </c>
      <c r="F5" s="359" t="s">
        <v>23</v>
      </c>
      <c r="G5" s="431">
        <v>96</v>
      </c>
      <c r="H5" s="432">
        <v>1450</v>
      </c>
      <c r="I5" s="173" t="s">
        <v>726</v>
      </c>
    </row>
    <row r="6" spans="1:9" x14ac:dyDescent="0.25">
      <c r="A6" s="359" t="s">
        <v>8</v>
      </c>
      <c r="B6" s="433">
        <v>439</v>
      </c>
      <c r="C6" s="432">
        <v>800</v>
      </c>
      <c r="D6" s="400" t="s">
        <v>7</v>
      </c>
      <c r="F6" s="359" t="s">
        <v>24</v>
      </c>
      <c r="G6" s="431">
        <v>96</v>
      </c>
      <c r="H6" s="432">
        <v>1450</v>
      </c>
      <c r="I6" s="173" t="s">
        <v>16</v>
      </c>
    </row>
    <row r="7" spans="1:9" x14ac:dyDescent="0.25">
      <c r="A7" s="359" t="s">
        <v>9</v>
      </c>
      <c r="B7" s="433">
        <v>439</v>
      </c>
      <c r="C7" s="432">
        <v>1000</v>
      </c>
      <c r="D7" s="400" t="s">
        <v>7</v>
      </c>
      <c r="F7" s="359" t="s">
        <v>25</v>
      </c>
      <c r="G7" s="431">
        <v>96</v>
      </c>
      <c r="H7" s="432">
        <v>1450</v>
      </c>
      <c r="I7" s="173" t="s">
        <v>26</v>
      </c>
    </row>
    <row r="8" spans="1:9" x14ac:dyDescent="0.25">
      <c r="A8" s="359" t="s">
        <v>10</v>
      </c>
      <c r="B8" s="433">
        <v>439</v>
      </c>
      <c r="C8" s="432">
        <v>1000</v>
      </c>
      <c r="D8" s="400" t="s">
        <v>11</v>
      </c>
      <c r="F8" s="359" t="s">
        <v>27</v>
      </c>
      <c r="G8" s="431">
        <v>96</v>
      </c>
      <c r="H8" s="432">
        <v>1450</v>
      </c>
      <c r="I8" s="173" t="s">
        <v>28</v>
      </c>
    </row>
    <row r="9" spans="1:9" x14ac:dyDescent="0.25">
      <c r="A9" s="359" t="s">
        <v>12</v>
      </c>
      <c r="B9" s="433">
        <v>439</v>
      </c>
      <c r="C9" s="432">
        <v>1000</v>
      </c>
      <c r="D9" s="400" t="s">
        <v>13</v>
      </c>
      <c r="F9" s="359" t="s">
        <v>29</v>
      </c>
      <c r="G9" s="431">
        <v>96</v>
      </c>
      <c r="H9" s="399" t="s">
        <v>30</v>
      </c>
      <c r="I9" s="173" t="s">
        <v>20</v>
      </c>
    </row>
    <row r="10" spans="1:9" ht="15.75" thickBot="1" x14ac:dyDescent="0.3">
      <c r="A10" s="359" t="s">
        <v>696</v>
      </c>
      <c r="B10" s="433">
        <v>439</v>
      </c>
      <c r="C10" s="432">
        <v>1000</v>
      </c>
      <c r="D10" s="400" t="s">
        <v>14</v>
      </c>
      <c r="F10" s="360" t="s">
        <v>31</v>
      </c>
      <c r="G10" s="434">
        <v>96</v>
      </c>
      <c r="H10" s="417" t="s">
        <v>30</v>
      </c>
      <c r="I10" s="174" t="s">
        <v>32</v>
      </c>
    </row>
    <row r="11" spans="1:9" ht="15.75" x14ac:dyDescent="0.25">
      <c r="A11" s="359" t="s">
        <v>15</v>
      </c>
      <c r="B11" s="433">
        <v>439</v>
      </c>
      <c r="C11" s="432">
        <v>1000</v>
      </c>
      <c r="D11" s="400" t="s">
        <v>99</v>
      </c>
      <c r="F11" s="251" t="s">
        <v>33</v>
      </c>
      <c r="G11" s="115" t="s">
        <v>2</v>
      </c>
      <c r="H11" s="115" t="s">
        <v>3</v>
      </c>
      <c r="I11" s="252" t="s">
        <v>559</v>
      </c>
    </row>
    <row r="12" spans="1:9" x14ac:dyDescent="0.25">
      <c r="A12" s="359" t="s">
        <v>17</v>
      </c>
      <c r="B12" s="433">
        <v>439</v>
      </c>
      <c r="C12" s="432">
        <v>1000</v>
      </c>
      <c r="D12" s="400" t="s">
        <v>16</v>
      </c>
      <c r="F12" s="359" t="s">
        <v>34</v>
      </c>
      <c r="G12" s="433" t="s">
        <v>1009</v>
      </c>
      <c r="H12" s="432">
        <v>800</v>
      </c>
      <c r="I12" s="173" t="s">
        <v>7</v>
      </c>
    </row>
    <row r="13" spans="1:9" ht="16.5" thickBot="1" x14ac:dyDescent="0.3">
      <c r="A13" s="294" t="s">
        <v>1010</v>
      </c>
      <c r="B13" s="177"/>
      <c r="C13" s="177"/>
      <c r="D13" s="295"/>
      <c r="F13" s="359" t="s">
        <v>289</v>
      </c>
      <c r="G13" s="433" t="s">
        <v>1009</v>
      </c>
      <c r="H13" s="432">
        <v>800</v>
      </c>
      <c r="I13" s="173" t="s">
        <v>7</v>
      </c>
    </row>
    <row r="14" spans="1:9" ht="15.6" customHeight="1" thickBot="1" x14ac:dyDescent="0.3">
      <c r="A14" s="103" t="s">
        <v>455</v>
      </c>
      <c r="B14" s="128" t="s">
        <v>2</v>
      </c>
      <c r="C14" s="128" t="s">
        <v>3</v>
      </c>
      <c r="D14" s="104" t="s">
        <v>4</v>
      </c>
      <c r="F14" s="359" t="s">
        <v>35</v>
      </c>
      <c r="G14" s="433" t="s">
        <v>1009</v>
      </c>
      <c r="H14" s="432">
        <v>1200</v>
      </c>
      <c r="I14" s="173" t="s">
        <v>7</v>
      </c>
    </row>
    <row r="15" spans="1:9" x14ac:dyDescent="0.25">
      <c r="A15" s="153" t="s">
        <v>288</v>
      </c>
      <c r="B15" s="127">
        <v>2198</v>
      </c>
      <c r="C15" s="126">
        <v>800</v>
      </c>
      <c r="D15" s="228" t="s">
        <v>6</v>
      </c>
      <c r="F15" s="359" t="s">
        <v>967</v>
      </c>
      <c r="G15" s="433" t="s">
        <v>1009</v>
      </c>
      <c r="H15" s="432">
        <v>800</v>
      </c>
      <c r="I15" s="173" t="s">
        <v>11</v>
      </c>
    </row>
    <row r="16" spans="1:9" x14ac:dyDescent="0.25">
      <c r="A16" s="359" t="s">
        <v>443</v>
      </c>
      <c r="B16" s="433">
        <v>439</v>
      </c>
      <c r="C16" s="432">
        <v>1000</v>
      </c>
      <c r="D16" s="400" t="s">
        <v>7</v>
      </c>
      <c r="F16" s="359" t="s">
        <v>36</v>
      </c>
      <c r="G16" s="433">
        <v>407</v>
      </c>
      <c r="H16" s="432">
        <v>800</v>
      </c>
      <c r="I16" s="173" t="s">
        <v>16</v>
      </c>
    </row>
    <row r="17" spans="1:9" x14ac:dyDescent="0.25">
      <c r="A17" s="359" t="s">
        <v>18</v>
      </c>
      <c r="B17" s="433">
        <v>439</v>
      </c>
      <c r="C17" s="432">
        <v>800</v>
      </c>
      <c r="D17" s="400" t="s">
        <v>7</v>
      </c>
      <c r="F17" s="359" t="s">
        <v>968</v>
      </c>
      <c r="G17" s="433">
        <v>407</v>
      </c>
      <c r="H17" s="432">
        <v>800</v>
      </c>
      <c r="I17" s="173" t="s">
        <v>16</v>
      </c>
    </row>
    <row r="18" spans="1:9" x14ac:dyDescent="0.25">
      <c r="A18" s="359" t="s">
        <v>444</v>
      </c>
      <c r="B18" s="433">
        <v>439</v>
      </c>
      <c r="C18" s="432">
        <v>1000</v>
      </c>
      <c r="D18" s="400" t="s">
        <v>7</v>
      </c>
      <c r="F18" s="359" t="s">
        <v>37</v>
      </c>
      <c r="G18" s="433">
        <v>407</v>
      </c>
      <c r="H18" s="432">
        <v>1200</v>
      </c>
      <c r="I18" s="173" t="s">
        <v>16</v>
      </c>
    </row>
    <row r="19" spans="1:9" x14ac:dyDescent="0.25">
      <c r="A19" s="359" t="s">
        <v>445</v>
      </c>
      <c r="B19" s="433">
        <v>439</v>
      </c>
      <c r="C19" s="432">
        <v>1000</v>
      </c>
      <c r="D19" s="400" t="s">
        <v>11</v>
      </c>
      <c r="F19" s="359" t="s">
        <v>38</v>
      </c>
      <c r="G19" s="433">
        <v>407</v>
      </c>
      <c r="H19" s="432">
        <v>1200</v>
      </c>
      <c r="I19" s="173" t="s">
        <v>16</v>
      </c>
    </row>
    <row r="20" spans="1:9" x14ac:dyDescent="0.25">
      <c r="A20" s="359" t="s">
        <v>446</v>
      </c>
      <c r="B20" s="433">
        <v>439</v>
      </c>
      <c r="C20" s="432">
        <v>1000</v>
      </c>
      <c r="D20" s="400" t="s">
        <v>13</v>
      </c>
      <c r="F20" s="359" t="s">
        <v>697</v>
      </c>
      <c r="G20" s="433">
        <v>407</v>
      </c>
      <c r="H20" s="432">
        <v>800</v>
      </c>
      <c r="I20" s="173" t="s">
        <v>16</v>
      </c>
    </row>
    <row r="21" spans="1:9" ht="15.75" thickBot="1" x14ac:dyDescent="0.3">
      <c r="A21" s="359" t="s">
        <v>447</v>
      </c>
      <c r="B21" s="433">
        <v>439</v>
      </c>
      <c r="C21" s="432">
        <v>1000</v>
      </c>
      <c r="D21" s="400" t="s">
        <v>14</v>
      </c>
      <c r="F21" s="296" t="s">
        <v>1011</v>
      </c>
      <c r="G21" s="127"/>
      <c r="H21" s="126"/>
      <c r="I21" s="228"/>
    </row>
    <row r="22" spans="1:9" ht="13.5" customHeight="1" thickTop="1" x14ac:dyDescent="0.25">
      <c r="A22" s="359" t="s">
        <v>478</v>
      </c>
      <c r="B22" s="433">
        <v>439</v>
      </c>
      <c r="C22" s="432">
        <v>1000</v>
      </c>
      <c r="D22" s="400" t="s">
        <v>99</v>
      </c>
      <c r="F22" s="297" t="s">
        <v>39</v>
      </c>
      <c r="G22" s="4" t="s">
        <v>2</v>
      </c>
      <c r="H22" s="4" t="s">
        <v>3</v>
      </c>
      <c r="I22" s="298" t="s">
        <v>552</v>
      </c>
    </row>
    <row r="23" spans="1:9" x14ac:dyDescent="0.25">
      <c r="A23" s="359" t="s">
        <v>479</v>
      </c>
      <c r="B23" s="433">
        <v>439</v>
      </c>
      <c r="C23" s="432">
        <v>1000</v>
      </c>
      <c r="D23" s="400" t="s">
        <v>20</v>
      </c>
      <c r="F23" s="359" t="s">
        <v>40</v>
      </c>
      <c r="G23" s="431">
        <v>253</v>
      </c>
      <c r="H23" s="432">
        <v>1500</v>
      </c>
      <c r="I23" s="173" t="s">
        <v>28</v>
      </c>
    </row>
    <row r="24" spans="1:9" x14ac:dyDescent="0.25">
      <c r="A24" s="359" t="s">
        <v>19</v>
      </c>
      <c r="B24" s="433">
        <v>439</v>
      </c>
      <c r="C24" s="432">
        <v>800</v>
      </c>
      <c r="D24" s="400" t="s">
        <v>20</v>
      </c>
      <c r="F24" s="359" t="s">
        <v>41</v>
      </c>
      <c r="G24" s="431">
        <v>253</v>
      </c>
      <c r="H24" s="432">
        <v>1500</v>
      </c>
      <c r="I24" s="173" t="s">
        <v>28</v>
      </c>
    </row>
    <row r="25" spans="1:9" ht="16.5" thickBot="1" x14ac:dyDescent="0.3">
      <c r="A25" s="435" t="s">
        <v>1010</v>
      </c>
      <c r="B25" s="436"/>
      <c r="C25" s="436"/>
      <c r="D25" s="437"/>
      <c r="F25" s="359" t="s">
        <v>42</v>
      </c>
      <c r="G25" s="431">
        <v>253</v>
      </c>
      <c r="H25" s="432">
        <v>1500</v>
      </c>
      <c r="I25" s="173" t="s">
        <v>28</v>
      </c>
    </row>
    <row r="26" spans="1:9" ht="18" customHeight="1" x14ac:dyDescent="0.25">
      <c r="A26" s="229" t="s">
        <v>728</v>
      </c>
      <c r="B26" s="75" t="s">
        <v>2</v>
      </c>
      <c r="C26" s="230" t="s">
        <v>3</v>
      </c>
      <c r="D26" s="231" t="s">
        <v>552</v>
      </c>
      <c r="F26" s="359" t="s">
        <v>43</v>
      </c>
      <c r="G26" s="431">
        <v>253</v>
      </c>
      <c r="H26" s="432">
        <v>1500</v>
      </c>
      <c r="I26" s="173" t="s">
        <v>28</v>
      </c>
    </row>
    <row r="27" spans="1:9" x14ac:dyDescent="0.25">
      <c r="A27" s="359" t="s">
        <v>737</v>
      </c>
      <c r="B27" s="431">
        <v>533</v>
      </c>
      <c r="C27" s="432">
        <v>800</v>
      </c>
      <c r="D27" s="400" t="s">
        <v>7</v>
      </c>
      <c r="E27" s="221"/>
      <c r="F27" s="359" t="s">
        <v>44</v>
      </c>
      <c r="G27" s="431">
        <v>253</v>
      </c>
      <c r="H27" s="432">
        <v>1500</v>
      </c>
      <c r="I27" s="173" t="s">
        <v>28</v>
      </c>
    </row>
    <row r="28" spans="1:9" ht="14.45" customHeight="1" x14ac:dyDescent="0.25">
      <c r="A28" s="359" t="s">
        <v>738</v>
      </c>
      <c r="B28" s="431">
        <v>533</v>
      </c>
      <c r="C28" s="432">
        <v>800</v>
      </c>
      <c r="D28" s="400" t="s">
        <v>7</v>
      </c>
      <c r="F28" s="359" t="s">
        <v>45</v>
      </c>
      <c r="G28" s="431">
        <v>253</v>
      </c>
      <c r="H28" s="432">
        <v>1200</v>
      </c>
      <c r="I28" s="173" t="s">
        <v>16</v>
      </c>
    </row>
    <row r="29" spans="1:9" ht="15.6" customHeight="1" thickBot="1" x14ac:dyDescent="0.3">
      <c r="A29" s="359" t="s">
        <v>739</v>
      </c>
      <c r="B29" s="431">
        <v>533</v>
      </c>
      <c r="C29" s="432">
        <v>1000</v>
      </c>
      <c r="D29" s="400" t="s">
        <v>7</v>
      </c>
      <c r="F29" s="359" t="s">
        <v>46</v>
      </c>
      <c r="G29" s="431">
        <v>253</v>
      </c>
      <c r="H29" s="432">
        <v>1200</v>
      </c>
      <c r="I29" s="173" t="s">
        <v>16</v>
      </c>
    </row>
    <row r="30" spans="1:9" x14ac:dyDescent="0.25">
      <c r="A30" s="359" t="s">
        <v>740</v>
      </c>
      <c r="B30" s="431">
        <v>533</v>
      </c>
      <c r="C30" s="432">
        <v>1000</v>
      </c>
      <c r="D30" s="400" t="s">
        <v>11</v>
      </c>
      <c r="F30" s="229" t="s">
        <v>134</v>
      </c>
      <c r="G30" s="75" t="s">
        <v>130</v>
      </c>
      <c r="H30" s="75" t="s">
        <v>131</v>
      </c>
      <c r="I30" s="76" t="s">
        <v>132</v>
      </c>
    </row>
    <row r="31" spans="1:9" x14ac:dyDescent="0.25">
      <c r="A31" s="359" t="s">
        <v>741</v>
      </c>
      <c r="B31" s="431">
        <v>533</v>
      </c>
      <c r="C31" s="432">
        <v>1000</v>
      </c>
      <c r="D31" s="400" t="s">
        <v>13</v>
      </c>
      <c r="F31" s="420" t="s">
        <v>134</v>
      </c>
      <c r="G31" s="432">
        <v>12</v>
      </c>
      <c r="H31" s="432">
        <v>10.5</v>
      </c>
      <c r="I31" s="464">
        <v>1001</v>
      </c>
    </row>
    <row r="32" spans="1:9" x14ac:dyDescent="0.25">
      <c r="A32" s="359" t="s">
        <v>742</v>
      </c>
      <c r="B32" s="431">
        <v>533</v>
      </c>
      <c r="C32" s="432">
        <v>1000</v>
      </c>
      <c r="D32" s="400" t="s">
        <v>14</v>
      </c>
      <c r="F32" s="420" t="s">
        <v>134</v>
      </c>
      <c r="G32" s="432">
        <v>14</v>
      </c>
      <c r="H32" s="432">
        <v>12.3</v>
      </c>
      <c r="I32" s="464">
        <v>1171</v>
      </c>
    </row>
    <row r="33" spans="1:9" ht="15.75" thickBot="1" x14ac:dyDescent="0.3">
      <c r="A33" s="435" t="s">
        <v>1012</v>
      </c>
      <c r="B33" s="434"/>
      <c r="C33" s="402"/>
      <c r="D33" s="438"/>
      <c r="F33" s="420" t="s">
        <v>134</v>
      </c>
      <c r="G33" s="432">
        <v>16</v>
      </c>
      <c r="H33" s="432">
        <v>14.1</v>
      </c>
      <c r="I33" s="464">
        <v>1343</v>
      </c>
    </row>
    <row r="34" spans="1:9" ht="22.5" customHeight="1" x14ac:dyDescent="0.25">
      <c r="A34" s="54"/>
      <c r="B34" s="309"/>
      <c r="F34" s="420" t="s">
        <v>134</v>
      </c>
      <c r="G34" s="432">
        <v>18</v>
      </c>
      <c r="H34" s="432">
        <v>15.9</v>
      </c>
      <c r="I34" s="464">
        <v>1514</v>
      </c>
    </row>
    <row r="35" spans="1:9" ht="15.75" thickBot="1" x14ac:dyDescent="0.3">
      <c r="A35" s="477" t="s">
        <v>291</v>
      </c>
      <c r="B35" s="478"/>
      <c r="F35" s="420" t="s">
        <v>134</v>
      </c>
      <c r="G35" s="432">
        <v>20</v>
      </c>
      <c r="H35" s="432">
        <v>16.600000000000001</v>
      </c>
      <c r="I35" s="464">
        <v>1581</v>
      </c>
    </row>
    <row r="36" spans="1:9" x14ac:dyDescent="0.25">
      <c r="A36" s="105" t="s">
        <v>108</v>
      </c>
      <c r="B36" s="250">
        <v>3135</v>
      </c>
      <c r="F36" s="420" t="s">
        <v>134</v>
      </c>
      <c r="G36" s="432">
        <v>25</v>
      </c>
      <c r="H36" s="432">
        <v>22</v>
      </c>
      <c r="I36" s="464">
        <v>2095</v>
      </c>
    </row>
    <row r="37" spans="1:9" x14ac:dyDescent="0.25">
      <c r="A37" s="359" t="s">
        <v>756</v>
      </c>
      <c r="B37" s="307">
        <v>3707</v>
      </c>
      <c r="F37" s="420" t="s">
        <v>134</v>
      </c>
      <c r="G37" s="432">
        <v>30</v>
      </c>
      <c r="H37" s="432">
        <v>25.7</v>
      </c>
      <c r="I37" s="464">
        <v>2447</v>
      </c>
    </row>
    <row r="38" spans="1:9" x14ac:dyDescent="0.25">
      <c r="A38" s="359" t="s">
        <v>757</v>
      </c>
      <c r="B38" s="307">
        <v>4637</v>
      </c>
      <c r="F38" s="420" t="s">
        <v>134</v>
      </c>
      <c r="G38" s="432">
        <v>35</v>
      </c>
      <c r="H38" s="432">
        <v>29</v>
      </c>
      <c r="I38" s="464">
        <v>2762</v>
      </c>
    </row>
    <row r="39" spans="1:9" x14ac:dyDescent="0.25">
      <c r="A39" s="359" t="s">
        <v>758</v>
      </c>
      <c r="B39" s="439">
        <v>6116</v>
      </c>
      <c r="F39" s="420" t="s">
        <v>134</v>
      </c>
      <c r="G39" s="432">
        <v>40</v>
      </c>
      <c r="H39" s="432">
        <v>32.299999999999997</v>
      </c>
      <c r="I39" s="464">
        <v>3075</v>
      </c>
    </row>
    <row r="40" spans="1:9" x14ac:dyDescent="0.25">
      <c r="A40" s="359" t="s">
        <v>863</v>
      </c>
      <c r="B40" s="308">
        <v>7414</v>
      </c>
      <c r="F40" s="420" t="s">
        <v>134</v>
      </c>
      <c r="G40" s="432">
        <v>50</v>
      </c>
      <c r="H40" s="432">
        <v>44</v>
      </c>
      <c r="I40" s="464">
        <v>4663</v>
      </c>
    </row>
    <row r="41" spans="1:9" ht="19.5" customHeight="1" thickBot="1" x14ac:dyDescent="0.3">
      <c r="A41" s="360" t="s">
        <v>794</v>
      </c>
      <c r="B41" s="308">
        <v>10197</v>
      </c>
      <c r="F41" s="421" t="s">
        <v>134</v>
      </c>
      <c r="G41" s="402">
        <v>60</v>
      </c>
      <c r="H41" s="402">
        <v>53</v>
      </c>
      <c r="I41" s="465">
        <v>5704</v>
      </c>
    </row>
    <row r="42" spans="1:9" ht="13.5" customHeight="1" thickBot="1" x14ac:dyDescent="0.3">
      <c r="A42" s="311" t="s">
        <v>862</v>
      </c>
      <c r="B42" s="313"/>
      <c r="F42" s="58" t="s">
        <v>129</v>
      </c>
      <c r="G42" s="61" t="s">
        <v>372</v>
      </c>
    </row>
    <row r="43" spans="1:9" ht="13.5" customHeight="1" thickBot="1" x14ac:dyDescent="0.3">
      <c r="A43" s="105" t="s">
        <v>756</v>
      </c>
      <c r="B43" s="218">
        <v>3746</v>
      </c>
      <c r="F43" s="395" t="s">
        <v>134</v>
      </c>
      <c r="G43" s="375">
        <v>148</v>
      </c>
    </row>
    <row r="44" spans="1:9" ht="13.5" customHeight="1" x14ac:dyDescent="0.25">
      <c r="A44" s="359" t="s">
        <v>757</v>
      </c>
      <c r="B44" s="476">
        <v>4516</v>
      </c>
      <c r="F44" s="261"/>
      <c r="G44" s="254"/>
    </row>
    <row r="45" spans="1:9" ht="13.5" customHeight="1" x14ac:dyDescent="0.25">
      <c r="A45" s="359" t="s">
        <v>758</v>
      </c>
      <c r="B45" s="476">
        <v>5420</v>
      </c>
      <c r="F45" s="261"/>
      <c r="G45" s="254"/>
    </row>
    <row r="46" spans="1:9" ht="13.5" customHeight="1" x14ac:dyDescent="0.25">
      <c r="A46" s="359" t="s">
        <v>1101</v>
      </c>
      <c r="B46" s="476">
        <v>6320</v>
      </c>
      <c r="F46" s="261"/>
      <c r="G46" s="254"/>
      <c r="H46" s="221"/>
      <c r="I46" s="221"/>
    </row>
    <row r="47" spans="1:9" x14ac:dyDescent="0.25">
      <c r="A47" s="359" t="s">
        <v>863</v>
      </c>
      <c r="B47" s="476">
        <v>7225</v>
      </c>
      <c r="F47" s="37"/>
      <c r="G47" s="54"/>
      <c r="H47" s="54"/>
      <c r="I47" s="310"/>
    </row>
    <row r="48" spans="1:9" ht="15.75" thickBot="1" x14ac:dyDescent="0.3">
      <c r="A48" s="482" t="s">
        <v>794</v>
      </c>
      <c r="B48" s="483">
        <v>9050</v>
      </c>
      <c r="F48" s="37"/>
      <c r="G48" s="54"/>
      <c r="H48" s="54"/>
      <c r="I48" s="310"/>
    </row>
    <row r="49" spans="1:9" ht="15.75" thickBot="1" x14ac:dyDescent="0.3">
      <c r="A49" s="311" t="s">
        <v>292</v>
      </c>
      <c r="B49" s="312"/>
      <c r="F49" s="37"/>
      <c r="G49" s="54"/>
      <c r="H49" s="54"/>
      <c r="I49" s="310"/>
    </row>
    <row r="50" spans="1:9" ht="15.75" x14ac:dyDescent="0.25">
      <c r="A50" s="105" t="s">
        <v>119</v>
      </c>
      <c r="B50" s="250">
        <v>2246</v>
      </c>
      <c r="F50" s="35"/>
      <c r="G50" s="35"/>
      <c r="H50" s="221"/>
      <c r="I50" s="221"/>
    </row>
    <row r="51" spans="1:9" x14ac:dyDescent="0.25">
      <c r="A51" s="359" t="s">
        <v>120</v>
      </c>
      <c r="B51" s="439">
        <v>2416</v>
      </c>
      <c r="F51" s="261"/>
      <c r="G51" s="254"/>
      <c r="H51" s="221"/>
      <c r="I51" s="221"/>
    </row>
    <row r="52" spans="1:9" x14ac:dyDescent="0.25">
      <c r="A52" s="359" t="s">
        <v>106</v>
      </c>
      <c r="B52" s="439">
        <v>2662</v>
      </c>
      <c r="F52" s="261"/>
      <c r="G52" s="254"/>
      <c r="H52" s="221"/>
      <c r="I52" s="221"/>
    </row>
    <row r="53" spans="1:9" x14ac:dyDescent="0.25">
      <c r="A53" s="359" t="s">
        <v>107</v>
      </c>
      <c r="B53" s="439">
        <v>3188</v>
      </c>
      <c r="F53" s="261"/>
      <c r="G53" s="254"/>
      <c r="H53" s="221"/>
      <c r="I53" s="221"/>
    </row>
    <row r="54" spans="1:9" x14ac:dyDescent="0.25">
      <c r="A54" s="359" t="s">
        <v>108</v>
      </c>
      <c r="B54" s="439">
        <v>3435</v>
      </c>
      <c r="F54" s="261"/>
      <c r="G54" s="254"/>
      <c r="H54" s="221"/>
      <c r="I54" s="221"/>
    </row>
    <row r="55" spans="1:9" x14ac:dyDescent="0.25">
      <c r="A55" s="359" t="s">
        <v>756</v>
      </c>
      <c r="B55" s="439">
        <v>3659</v>
      </c>
      <c r="F55" s="261"/>
      <c r="G55" s="254"/>
      <c r="H55" s="221"/>
      <c r="I55" s="221"/>
    </row>
    <row r="56" spans="1:9" x14ac:dyDescent="0.25">
      <c r="A56" s="359" t="s">
        <v>757</v>
      </c>
      <c r="B56" s="439">
        <v>4574</v>
      </c>
      <c r="F56" s="261"/>
      <c r="G56" s="254"/>
      <c r="H56" s="221"/>
      <c r="I56" s="221"/>
    </row>
    <row r="57" spans="1:9" x14ac:dyDescent="0.25">
      <c r="A57" s="359" t="s">
        <v>758</v>
      </c>
      <c r="B57" s="439">
        <v>5522</v>
      </c>
      <c r="H57" s="221"/>
      <c r="I57" s="221"/>
    </row>
    <row r="58" spans="1:9" x14ac:dyDescent="0.25">
      <c r="A58" s="359" t="s">
        <v>863</v>
      </c>
      <c r="B58" s="308">
        <v>7325</v>
      </c>
    </row>
    <row r="59" spans="1:9" ht="15.75" thickBot="1" x14ac:dyDescent="0.3">
      <c r="A59" s="360" t="s">
        <v>794</v>
      </c>
      <c r="B59" s="440">
        <v>9152</v>
      </c>
    </row>
    <row r="60" spans="1:9" ht="13.5" customHeight="1" x14ac:dyDescent="0.25"/>
    <row r="61" spans="1:9" ht="13.5" customHeight="1" x14ac:dyDescent="0.25"/>
    <row r="68" ht="16.5" customHeight="1" x14ac:dyDescent="0.25"/>
    <row r="88" ht="15.75" customHeight="1" x14ac:dyDescent="0.25"/>
    <row r="92" ht="15" customHeight="1" x14ac:dyDescent="0.25"/>
  </sheetData>
  <pageMargins left="0" right="0" top="0" bottom="0" header="0.31496062992125984" footer="0.31496062992125984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 tint="-0.249977111117893"/>
    <pageSetUpPr fitToPage="1"/>
  </sheetPr>
  <dimension ref="A1:I67"/>
  <sheetViews>
    <sheetView topLeftCell="A6" workbookViewId="0">
      <selection activeCell="A16" sqref="A16"/>
    </sheetView>
  </sheetViews>
  <sheetFormatPr defaultRowHeight="15" x14ac:dyDescent="0.25"/>
  <cols>
    <col min="1" max="1" width="56.85546875" customWidth="1"/>
    <col min="2" max="2" width="26" customWidth="1"/>
    <col min="3" max="3" width="30.7109375" customWidth="1"/>
    <col min="4" max="4" width="15.42578125" customWidth="1"/>
    <col min="5" max="5" width="24.42578125" customWidth="1"/>
    <col min="6" max="6" width="14.5703125" customWidth="1"/>
    <col min="7" max="7" width="25.7109375" customWidth="1"/>
    <col min="8" max="8" width="21.85546875" customWidth="1"/>
  </cols>
  <sheetData>
    <row r="1" spans="1:9" ht="15.75" customHeight="1" thickBot="1" x14ac:dyDescent="0.35">
      <c r="A1" s="207" t="s">
        <v>389</v>
      </c>
      <c r="B1" s="208"/>
      <c r="C1" s="2" t="s">
        <v>513</v>
      </c>
    </row>
    <row r="2" spans="1:9" ht="15.75" customHeight="1" thickBot="1" x14ac:dyDescent="0.3">
      <c r="A2" s="209" t="s">
        <v>502</v>
      </c>
      <c r="B2" s="60" t="s">
        <v>378</v>
      </c>
      <c r="C2" s="182" t="s">
        <v>685</v>
      </c>
      <c r="D2" s="104" t="s">
        <v>386</v>
      </c>
      <c r="E2" s="183" t="s">
        <v>667</v>
      </c>
      <c r="F2" s="147" t="s">
        <v>385</v>
      </c>
    </row>
    <row r="3" spans="1:9" ht="13.5" customHeight="1" x14ac:dyDescent="0.25">
      <c r="A3" s="426" t="s">
        <v>828</v>
      </c>
      <c r="B3" s="391" t="s">
        <v>998</v>
      </c>
      <c r="C3" s="267" t="s">
        <v>636</v>
      </c>
      <c r="D3" s="266">
        <v>161</v>
      </c>
      <c r="E3" s="89" t="s">
        <v>640</v>
      </c>
      <c r="F3" s="90">
        <v>249</v>
      </c>
    </row>
    <row r="4" spans="1:9" ht="14.25" customHeight="1" x14ac:dyDescent="0.25">
      <c r="A4" s="426" t="s">
        <v>501</v>
      </c>
      <c r="B4" s="391" t="s">
        <v>999</v>
      </c>
      <c r="C4" s="420" t="s">
        <v>637</v>
      </c>
      <c r="D4" s="373">
        <v>182</v>
      </c>
      <c r="E4" s="89" t="s">
        <v>641</v>
      </c>
      <c r="F4" s="90">
        <v>322</v>
      </c>
    </row>
    <row r="5" spans="1:9" x14ac:dyDescent="0.25">
      <c r="A5" s="426" t="s">
        <v>503</v>
      </c>
      <c r="B5" s="391" t="s">
        <v>1000</v>
      </c>
      <c r="C5" s="420" t="s">
        <v>638</v>
      </c>
      <c r="D5" s="373">
        <v>204</v>
      </c>
      <c r="E5" s="420" t="s">
        <v>642</v>
      </c>
      <c r="F5" s="425">
        <v>363</v>
      </c>
    </row>
    <row r="6" spans="1:9" x14ac:dyDescent="0.25">
      <c r="A6" s="426" t="s">
        <v>504</v>
      </c>
      <c r="B6" s="391" t="s">
        <v>1001</v>
      </c>
      <c r="C6" s="420" t="s">
        <v>639</v>
      </c>
      <c r="D6" s="373">
        <v>218</v>
      </c>
      <c r="E6" s="420" t="s">
        <v>643</v>
      </c>
      <c r="F6" s="425">
        <v>503</v>
      </c>
    </row>
    <row r="7" spans="1:9" x14ac:dyDescent="0.25">
      <c r="A7" s="426" t="s">
        <v>505</v>
      </c>
      <c r="B7" s="391" t="s">
        <v>1002</v>
      </c>
      <c r="C7" s="420" t="s">
        <v>655</v>
      </c>
      <c r="D7" s="373">
        <v>255</v>
      </c>
      <c r="E7" s="420" t="s">
        <v>644</v>
      </c>
      <c r="F7" s="425">
        <v>636</v>
      </c>
    </row>
    <row r="8" spans="1:9" ht="14.25" customHeight="1" x14ac:dyDescent="0.3">
      <c r="A8" s="426" t="s">
        <v>506</v>
      </c>
      <c r="B8" s="391" t="s">
        <v>1003</v>
      </c>
      <c r="C8" s="420" t="s">
        <v>656</v>
      </c>
      <c r="D8" s="373">
        <v>273</v>
      </c>
      <c r="E8" s="420" t="s">
        <v>645</v>
      </c>
      <c r="F8" s="425">
        <v>866</v>
      </c>
      <c r="G8" s="53"/>
      <c r="H8" s="40"/>
      <c r="I8" s="40"/>
    </row>
    <row r="9" spans="1:9" ht="15" customHeight="1" x14ac:dyDescent="0.25">
      <c r="A9" s="426" t="s">
        <v>507</v>
      </c>
      <c r="B9" s="391" t="s">
        <v>1004</v>
      </c>
      <c r="C9" s="420" t="s">
        <v>657</v>
      </c>
      <c r="D9" s="373">
        <v>400</v>
      </c>
      <c r="E9" s="144" t="s">
        <v>646</v>
      </c>
      <c r="F9" s="145">
        <v>1114</v>
      </c>
      <c r="G9" s="88"/>
      <c r="H9" s="35"/>
      <c r="I9" s="40"/>
    </row>
    <row r="10" spans="1:9" ht="13.5" customHeight="1" thickBot="1" x14ac:dyDescent="0.3">
      <c r="A10" s="426" t="s">
        <v>1067</v>
      </c>
      <c r="B10" s="391" t="s">
        <v>1066</v>
      </c>
      <c r="C10" s="420" t="s">
        <v>658</v>
      </c>
      <c r="D10" s="373">
        <v>509</v>
      </c>
      <c r="E10" s="144" t="s">
        <v>647</v>
      </c>
      <c r="F10" s="145">
        <v>1314</v>
      </c>
      <c r="G10" s="37"/>
      <c r="H10" s="146"/>
      <c r="I10" s="40"/>
    </row>
    <row r="11" spans="1:9" ht="13.5" customHeight="1" thickBot="1" x14ac:dyDescent="0.3">
      <c r="A11" s="426" t="s">
        <v>508</v>
      </c>
      <c r="B11" s="391">
        <v>272</v>
      </c>
      <c r="C11" s="420" t="s">
        <v>659</v>
      </c>
      <c r="D11" s="373">
        <v>678</v>
      </c>
      <c r="E11" s="183" t="s">
        <v>673</v>
      </c>
      <c r="F11" s="147" t="s">
        <v>385</v>
      </c>
      <c r="G11" s="37"/>
      <c r="H11" s="146"/>
      <c r="I11" s="40"/>
    </row>
    <row r="12" spans="1:9" ht="13.5" customHeight="1" thickBot="1" x14ac:dyDescent="0.3">
      <c r="A12" s="426" t="s">
        <v>1092</v>
      </c>
      <c r="B12" s="391">
        <v>317</v>
      </c>
      <c r="C12" s="421" t="s">
        <v>951</v>
      </c>
      <c r="D12" s="375">
        <v>946</v>
      </c>
      <c r="E12" s="354"/>
      <c r="F12" s="355"/>
      <c r="G12" s="37"/>
      <c r="H12" s="146"/>
      <c r="I12" s="40"/>
    </row>
    <row r="13" spans="1:9" ht="16.5" thickBot="1" x14ac:dyDescent="0.3">
      <c r="A13" s="426" t="s">
        <v>1093</v>
      </c>
      <c r="B13" s="391">
        <v>346</v>
      </c>
      <c r="C13" s="183" t="s">
        <v>388</v>
      </c>
      <c r="D13" s="180" t="s">
        <v>386</v>
      </c>
      <c r="E13" s="89" t="s">
        <v>648</v>
      </c>
      <c r="F13" s="90">
        <v>182</v>
      </c>
      <c r="G13" s="37"/>
      <c r="H13" s="146"/>
      <c r="I13" s="40"/>
    </row>
    <row r="14" spans="1:9" x14ac:dyDescent="0.25">
      <c r="A14" s="426" t="s">
        <v>509</v>
      </c>
      <c r="B14" s="391">
        <v>388</v>
      </c>
      <c r="C14" s="89" t="s">
        <v>660</v>
      </c>
      <c r="D14" s="102">
        <v>182</v>
      </c>
      <c r="E14" s="89" t="s">
        <v>649</v>
      </c>
      <c r="F14" s="90">
        <v>201</v>
      </c>
      <c r="G14" s="37"/>
      <c r="H14" s="146"/>
      <c r="I14" s="40"/>
    </row>
    <row r="15" spans="1:9" x14ac:dyDescent="0.25">
      <c r="A15" s="426" t="s">
        <v>510</v>
      </c>
      <c r="B15" s="391">
        <v>488</v>
      </c>
      <c r="C15" s="89" t="s">
        <v>661</v>
      </c>
      <c r="D15" s="102">
        <v>201</v>
      </c>
      <c r="E15" s="420" t="s">
        <v>650</v>
      </c>
      <c r="F15" s="425">
        <v>230</v>
      </c>
      <c r="G15" s="37"/>
      <c r="H15" s="146"/>
      <c r="I15" s="40"/>
    </row>
    <row r="16" spans="1:9" ht="15.75" customHeight="1" x14ac:dyDescent="0.25">
      <c r="A16" s="426" t="s">
        <v>511</v>
      </c>
      <c r="B16" s="391">
        <v>532</v>
      </c>
      <c r="C16" s="420" t="s">
        <v>662</v>
      </c>
      <c r="D16" s="373">
        <v>252</v>
      </c>
      <c r="E16" s="420" t="s">
        <v>651</v>
      </c>
      <c r="F16" s="425">
        <v>237</v>
      </c>
      <c r="G16" s="37"/>
      <c r="H16" s="146"/>
      <c r="I16" s="40"/>
    </row>
    <row r="17" spans="1:9" ht="18" customHeight="1" x14ac:dyDescent="0.25">
      <c r="A17" s="205" t="s">
        <v>834</v>
      </c>
      <c r="B17" s="188">
        <v>565</v>
      </c>
      <c r="C17" s="420" t="s">
        <v>663</v>
      </c>
      <c r="D17" s="373">
        <v>267</v>
      </c>
      <c r="E17" s="420" t="s">
        <v>652</v>
      </c>
      <c r="F17" s="425">
        <v>249</v>
      </c>
      <c r="G17" s="37"/>
      <c r="H17" s="146"/>
      <c r="I17" s="40"/>
    </row>
    <row r="18" spans="1:9" ht="15" customHeight="1" x14ac:dyDescent="0.25">
      <c r="A18" s="426" t="s">
        <v>512</v>
      </c>
      <c r="B18" s="425">
        <v>641</v>
      </c>
      <c r="C18" s="420" t="s">
        <v>664</v>
      </c>
      <c r="D18" s="373">
        <v>279</v>
      </c>
      <c r="E18" s="420" t="s">
        <v>653</v>
      </c>
      <c r="F18" s="425">
        <v>346</v>
      </c>
      <c r="G18" s="37"/>
      <c r="H18" s="146"/>
      <c r="I18" s="40"/>
    </row>
    <row r="19" spans="1:9" ht="13.5" customHeight="1" x14ac:dyDescent="0.25">
      <c r="A19" s="426" t="s">
        <v>1149</v>
      </c>
      <c r="B19" s="425" t="s">
        <v>1150</v>
      </c>
      <c r="C19" s="420" t="s">
        <v>665</v>
      </c>
      <c r="D19" s="373">
        <v>310</v>
      </c>
      <c r="E19" s="144" t="s">
        <v>654</v>
      </c>
      <c r="F19" s="145">
        <v>424</v>
      </c>
      <c r="G19" s="37"/>
      <c r="H19" s="146"/>
      <c r="I19" s="40"/>
    </row>
    <row r="20" spans="1:9" ht="15" customHeight="1" x14ac:dyDescent="0.25">
      <c r="A20" s="426" t="s">
        <v>1087</v>
      </c>
      <c r="B20" s="425" t="s">
        <v>1088</v>
      </c>
      <c r="C20" s="420" t="s">
        <v>666</v>
      </c>
      <c r="D20" s="373">
        <v>418</v>
      </c>
      <c r="E20" s="144" t="s">
        <v>1056</v>
      </c>
      <c r="F20" s="145">
        <v>505</v>
      </c>
      <c r="G20" s="37"/>
      <c r="H20" s="146"/>
      <c r="I20" s="40"/>
    </row>
    <row r="21" spans="1:9" ht="15.75" thickBot="1" x14ac:dyDescent="0.3">
      <c r="A21" s="426" t="s">
        <v>1124</v>
      </c>
      <c r="B21" s="425">
        <v>1192</v>
      </c>
      <c r="C21" s="420" t="s">
        <v>668</v>
      </c>
      <c r="D21" s="373">
        <v>552</v>
      </c>
      <c r="E21" s="144" t="s">
        <v>985</v>
      </c>
      <c r="F21" s="145">
        <v>1293</v>
      </c>
      <c r="G21" s="37"/>
      <c r="H21" s="146"/>
      <c r="I21" s="40"/>
    </row>
    <row r="22" spans="1:9" ht="15" customHeight="1" thickBot="1" x14ac:dyDescent="0.3">
      <c r="A22" s="426" t="s">
        <v>1052</v>
      </c>
      <c r="B22" s="425" t="s">
        <v>1053</v>
      </c>
      <c r="C22" s="420" t="s">
        <v>669</v>
      </c>
      <c r="D22" s="373">
        <v>697</v>
      </c>
      <c r="E22" s="203" t="s">
        <v>736</v>
      </c>
      <c r="F22" s="204" t="s">
        <v>386</v>
      </c>
      <c r="G22" s="37"/>
      <c r="H22" s="146"/>
      <c r="I22" s="40"/>
    </row>
    <row r="23" spans="1:9" ht="15.75" customHeight="1" x14ac:dyDescent="0.3">
      <c r="A23" s="508" t="s">
        <v>1129</v>
      </c>
      <c r="B23" s="509" t="s">
        <v>1130</v>
      </c>
      <c r="C23" s="420" t="s">
        <v>670</v>
      </c>
      <c r="D23" s="373">
        <v>1174</v>
      </c>
      <c r="E23" s="267" t="s">
        <v>700</v>
      </c>
      <c r="F23" s="340">
        <v>472</v>
      </c>
      <c r="G23" s="189"/>
      <c r="H23" s="190"/>
      <c r="I23" s="40"/>
    </row>
    <row r="24" spans="1:9" ht="15" customHeight="1" thickBot="1" x14ac:dyDescent="0.3">
      <c r="A24" s="480" t="s">
        <v>1051</v>
      </c>
      <c r="B24" s="481" t="s">
        <v>1050</v>
      </c>
      <c r="C24" s="420" t="s">
        <v>671</v>
      </c>
      <c r="D24" s="373">
        <v>1253</v>
      </c>
      <c r="E24" s="420" t="s">
        <v>674</v>
      </c>
      <c r="F24" s="425">
        <v>521</v>
      </c>
      <c r="G24" s="88"/>
      <c r="H24" s="35"/>
      <c r="I24" s="40"/>
    </row>
    <row r="25" spans="1:9" ht="13.5" customHeight="1" thickBot="1" x14ac:dyDescent="0.35">
      <c r="A25" s="352" t="s">
        <v>829</v>
      </c>
      <c r="B25" s="210"/>
      <c r="C25" s="421" t="s">
        <v>672</v>
      </c>
      <c r="D25" s="375">
        <v>1719</v>
      </c>
      <c r="E25" s="420" t="s">
        <v>675</v>
      </c>
      <c r="F25" s="425">
        <v>685</v>
      </c>
      <c r="G25" s="37"/>
      <c r="H25" s="146"/>
      <c r="I25" s="40"/>
    </row>
    <row r="26" spans="1:9" ht="16.5" thickBot="1" x14ac:dyDescent="0.3">
      <c r="A26" s="209" t="s">
        <v>830</v>
      </c>
      <c r="B26" s="60" t="s">
        <v>379</v>
      </c>
      <c r="C26" s="183" t="s">
        <v>387</v>
      </c>
      <c r="D26" s="147" t="s">
        <v>386</v>
      </c>
      <c r="E26" s="420" t="s">
        <v>676</v>
      </c>
      <c r="F26" s="425">
        <v>1017</v>
      </c>
      <c r="G26" s="37"/>
      <c r="H26" s="146"/>
      <c r="I26" s="40"/>
    </row>
    <row r="27" spans="1:9" x14ac:dyDescent="0.25">
      <c r="A27" s="211" t="s">
        <v>870</v>
      </c>
      <c r="B27" s="212">
        <v>108</v>
      </c>
      <c r="C27" s="89" t="s">
        <v>679</v>
      </c>
      <c r="D27" s="102">
        <v>189</v>
      </c>
      <c r="E27" s="144" t="s">
        <v>677</v>
      </c>
      <c r="F27" s="145">
        <v>1096</v>
      </c>
      <c r="G27" s="37"/>
      <c r="H27" s="146"/>
      <c r="I27" s="40"/>
    </row>
    <row r="28" spans="1:9" ht="15.75" thickBot="1" x14ac:dyDescent="0.3">
      <c r="A28" s="426" t="s">
        <v>871</v>
      </c>
      <c r="B28" s="391">
        <v>118</v>
      </c>
      <c r="C28" s="420" t="s">
        <v>680</v>
      </c>
      <c r="D28" s="373">
        <v>201</v>
      </c>
      <c r="E28" s="421" t="s">
        <v>678</v>
      </c>
      <c r="F28" s="428">
        <v>1416</v>
      </c>
      <c r="G28" s="37"/>
      <c r="H28" s="146"/>
      <c r="I28" s="40"/>
    </row>
    <row r="29" spans="1:9" ht="15" customHeight="1" x14ac:dyDescent="0.3">
      <c r="A29" s="426" t="s">
        <v>872</v>
      </c>
      <c r="B29" s="391">
        <v>128</v>
      </c>
      <c r="C29" s="420" t="s">
        <v>858</v>
      </c>
      <c r="D29" s="425">
        <v>255</v>
      </c>
      <c r="G29" s="517"/>
      <c r="H29" s="519"/>
      <c r="I29" s="40"/>
    </row>
    <row r="30" spans="1:9" ht="17.25" customHeight="1" thickBot="1" x14ac:dyDescent="0.3">
      <c r="A30" s="427" t="s">
        <v>873</v>
      </c>
      <c r="B30" s="392">
        <v>169</v>
      </c>
      <c r="C30" s="420" t="s">
        <v>859</v>
      </c>
      <c r="D30" s="425">
        <v>285</v>
      </c>
      <c r="G30" s="88"/>
      <c r="H30" s="35"/>
      <c r="I30" s="40"/>
    </row>
    <row r="31" spans="1:9" ht="33" customHeight="1" thickBot="1" x14ac:dyDescent="0.35">
      <c r="A31" s="352" t="s">
        <v>380</v>
      </c>
      <c r="B31" s="353"/>
      <c r="C31" s="359" t="s">
        <v>681</v>
      </c>
      <c r="D31" s="425">
        <v>400</v>
      </c>
      <c r="G31" s="37"/>
      <c r="H31" s="146"/>
      <c r="I31" s="40"/>
    </row>
    <row r="32" spans="1:9" ht="14.25" customHeight="1" x14ac:dyDescent="0.25">
      <c r="A32" s="514" t="s">
        <v>1137</v>
      </c>
      <c r="B32" s="60" t="s">
        <v>379</v>
      </c>
      <c r="C32" s="420" t="s">
        <v>682</v>
      </c>
      <c r="D32" s="425">
        <v>443</v>
      </c>
      <c r="G32" s="37"/>
      <c r="H32" s="146"/>
      <c r="I32" s="40"/>
    </row>
    <row r="33" spans="1:9" ht="13.5" customHeight="1" x14ac:dyDescent="0.25">
      <c r="A33" s="426" t="s">
        <v>874</v>
      </c>
      <c r="B33" s="391">
        <v>70</v>
      </c>
      <c r="C33" s="144" t="s">
        <v>683</v>
      </c>
      <c r="D33" s="145">
        <v>509</v>
      </c>
      <c r="G33" s="37"/>
      <c r="H33" s="146"/>
      <c r="I33" s="40"/>
    </row>
    <row r="34" spans="1:9" x14ac:dyDescent="0.25">
      <c r="A34" s="426" t="s">
        <v>1138</v>
      </c>
      <c r="B34" s="391">
        <v>70</v>
      </c>
      <c r="C34" s="144" t="s">
        <v>684</v>
      </c>
      <c r="D34" s="145">
        <v>642</v>
      </c>
      <c r="G34" s="37"/>
      <c r="H34" s="146"/>
      <c r="I34" s="40"/>
    </row>
    <row r="35" spans="1:9" ht="15.75" thickBot="1" x14ac:dyDescent="0.3">
      <c r="A35" s="426" t="s">
        <v>875</v>
      </c>
      <c r="B35" s="391">
        <v>70</v>
      </c>
      <c r="C35" s="421" t="s">
        <v>939</v>
      </c>
      <c r="D35" s="428">
        <v>1287</v>
      </c>
      <c r="G35" s="37"/>
      <c r="H35" s="146"/>
      <c r="I35" s="40"/>
    </row>
    <row r="36" spans="1:9" ht="15.75" x14ac:dyDescent="0.25">
      <c r="A36" s="426" t="s">
        <v>876</v>
      </c>
      <c r="B36" s="391">
        <v>83</v>
      </c>
      <c r="C36" s="170"/>
      <c r="D36" s="206"/>
      <c r="G36" s="37"/>
      <c r="H36" s="146"/>
      <c r="I36" s="40"/>
    </row>
    <row r="37" spans="1:9" x14ac:dyDescent="0.25">
      <c r="A37" s="426" t="s">
        <v>1139</v>
      </c>
      <c r="B37" s="391">
        <v>83</v>
      </c>
      <c r="C37" s="37"/>
      <c r="D37" s="146"/>
      <c r="G37" s="37"/>
      <c r="H37" s="146"/>
      <c r="I37" s="40"/>
    </row>
    <row r="38" spans="1:9" ht="14.25" customHeight="1" x14ac:dyDescent="0.25">
      <c r="A38" s="426" t="s">
        <v>877</v>
      </c>
      <c r="B38" s="391">
        <v>83</v>
      </c>
      <c r="C38" s="37"/>
      <c r="D38" s="146"/>
      <c r="G38" s="191"/>
      <c r="H38" s="192"/>
      <c r="I38" s="40"/>
    </row>
    <row r="39" spans="1:9" x14ac:dyDescent="0.25">
      <c r="A39" s="426" t="s">
        <v>878</v>
      </c>
      <c r="B39" s="391">
        <v>103</v>
      </c>
      <c r="C39" s="37"/>
      <c r="D39" s="146"/>
      <c r="G39" s="191"/>
      <c r="H39" s="192"/>
      <c r="I39" s="40"/>
    </row>
    <row r="40" spans="1:9" ht="15.75" thickBot="1" x14ac:dyDescent="0.3">
      <c r="A40" s="427" t="s">
        <v>879</v>
      </c>
      <c r="B40" s="392">
        <v>103</v>
      </c>
      <c r="C40" s="37"/>
      <c r="D40" s="146"/>
      <c r="G40" s="191"/>
      <c r="H40" s="192"/>
      <c r="I40" s="40"/>
    </row>
    <row r="41" spans="1:9" ht="16.5" thickBot="1" x14ac:dyDescent="0.3">
      <c r="A41" s="323" t="s">
        <v>880</v>
      </c>
      <c r="B41" s="213"/>
      <c r="C41" s="37"/>
      <c r="D41" s="146"/>
      <c r="G41" s="191"/>
      <c r="H41" s="192"/>
      <c r="I41" s="40"/>
    </row>
    <row r="42" spans="1:9" x14ac:dyDescent="0.25">
      <c r="A42" s="214" t="s">
        <v>381</v>
      </c>
      <c r="B42" s="215">
        <v>244</v>
      </c>
      <c r="G42" s="40"/>
    </row>
    <row r="43" spans="1:9" ht="15" customHeight="1" x14ac:dyDescent="0.25">
      <c r="A43" s="429" t="s">
        <v>382</v>
      </c>
      <c r="B43" s="430">
        <v>279</v>
      </c>
      <c r="C43" s="37"/>
      <c r="D43" s="146"/>
      <c r="E43" s="191"/>
      <c r="F43" s="192"/>
      <c r="G43" s="40"/>
      <c r="H43" s="40"/>
      <c r="I43" s="40"/>
    </row>
    <row r="44" spans="1:9" ht="12.75" customHeight="1" x14ac:dyDescent="0.25">
      <c r="A44" s="429" t="s">
        <v>383</v>
      </c>
      <c r="B44" s="430">
        <v>498</v>
      </c>
      <c r="C44" s="37"/>
      <c r="D44" s="146"/>
    </row>
    <row r="45" spans="1:9" ht="12.75" customHeight="1" thickBot="1" x14ac:dyDescent="0.3">
      <c r="A45" s="429" t="s">
        <v>384</v>
      </c>
      <c r="B45" s="430">
        <v>634</v>
      </c>
      <c r="C45" s="37"/>
      <c r="D45" s="146"/>
    </row>
    <row r="46" spans="1:9" ht="16.5" thickBot="1" x14ac:dyDescent="0.3">
      <c r="A46" s="318" t="s">
        <v>601</v>
      </c>
      <c r="B46" s="151" t="s">
        <v>603</v>
      </c>
      <c r="C46" s="37"/>
      <c r="D46" s="146"/>
    </row>
    <row r="47" spans="1:9" x14ac:dyDescent="0.25">
      <c r="A47" s="319" t="s">
        <v>1005</v>
      </c>
      <c r="B47" s="240">
        <v>220</v>
      </c>
      <c r="C47" s="37"/>
      <c r="D47" s="146"/>
    </row>
    <row r="48" spans="1:9" ht="15.75" x14ac:dyDescent="0.25">
      <c r="A48" s="320"/>
      <c r="B48" s="321" t="s">
        <v>604</v>
      </c>
      <c r="C48" s="170"/>
      <c r="D48" s="206"/>
    </row>
    <row r="49" spans="1:4" ht="13.5" customHeight="1" x14ac:dyDescent="0.25">
      <c r="A49" s="153" t="s">
        <v>752</v>
      </c>
      <c r="B49" s="322">
        <v>1065</v>
      </c>
      <c r="C49" s="37"/>
      <c r="D49" s="146"/>
    </row>
    <row r="50" spans="1:4" ht="13.5" customHeight="1" x14ac:dyDescent="0.25">
      <c r="A50" s="153" t="s">
        <v>593</v>
      </c>
      <c r="B50" s="102" t="s">
        <v>1006</v>
      </c>
      <c r="C50" s="37"/>
      <c r="D50" s="146"/>
    </row>
    <row r="51" spans="1:4" ht="15" customHeight="1" x14ac:dyDescent="0.25">
      <c r="A51" s="359" t="s">
        <v>602</v>
      </c>
      <c r="B51" s="373" t="s">
        <v>1007</v>
      </c>
      <c r="C51" s="37"/>
      <c r="D51" s="146"/>
    </row>
    <row r="52" spans="1:4" ht="15.75" thickBot="1" x14ac:dyDescent="0.3">
      <c r="A52" s="360" t="s">
        <v>597</v>
      </c>
      <c r="B52" s="375" t="s">
        <v>1008</v>
      </c>
      <c r="C52" s="37"/>
      <c r="D52" s="146"/>
    </row>
    <row r="53" spans="1:4" x14ac:dyDescent="0.25">
      <c r="A53" s="37"/>
      <c r="B53" s="146"/>
      <c r="C53" s="37"/>
      <c r="D53" s="146"/>
    </row>
    <row r="54" spans="1:4" x14ac:dyDescent="0.25">
      <c r="C54" s="37"/>
      <c r="D54" s="146"/>
    </row>
    <row r="57" spans="1:4" x14ac:dyDescent="0.25">
      <c r="A57" s="37"/>
      <c r="B57" s="146"/>
    </row>
    <row r="58" spans="1:4" x14ac:dyDescent="0.25">
      <c r="A58" s="158"/>
      <c r="B58" s="158"/>
    </row>
    <row r="59" spans="1:4" x14ac:dyDescent="0.25">
      <c r="A59" s="158"/>
      <c r="B59" s="158"/>
    </row>
    <row r="60" spans="1:4" x14ac:dyDescent="0.25">
      <c r="A60" s="158"/>
      <c r="B60" s="158"/>
    </row>
    <row r="61" spans="1:4" x14ac:dyDescent="0.25">
      <c r="A61" s="158"/>
      <c r="B61" s="158"/>
    </row>
    <row r="62" spans="1:4" x14ac:dyDescent="0.25">
      <c r="C62" s="143"/>
      <c r="D62" s="143"/>
    </row>
    <row r="63" spans="1:4" x14ac:dyDescent="0.25">
      <c r="C63" s="143"/>
      <c r="D63" s="143"/>
    </row>
    <row r="64" spans="1:4" x14ac:dyDescent="0.25">
      <c r="C64" s="158"/>
      <c r="D64" s="158"/>
    </row>
    <row r="65" spans="3:4" x14ac:dyDescent="0.25">
      <c r="C65" s="158"/>
      <c r="D65" s="158"/>
    </row>
    <row r="66" spans="3:4" x14ac:dyDescent="0.25">
      <c r="C66" s="158"/>
      <c r="D66" s="158"/>
    </row>
    <row r="67" spans="3:4" x14ac:dyDescent="0.25">
      <c r="C67" s="158"/>
      <c r="D67" s="158"/>
    </row>
  </sheetData>
  <mergeCells count="1">
    <mergeCell ref="G29:H29"/>
  </mergeCells>
  <pageMargins left="0.7" right="0.7" top="0.75" bottom="0.75" header="0.3" footer="0.3"/>
  <pageSetup paperSize="9" scale="4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1" tint="0.249977111117893"/>
    <pageSetUpPr fitToPage="1"/>
  </sheetPr>
  <dimension ref="A1:K59"/>
  <sheetViews>
    <sheetView topLeftCell="A30" workbookViewId="0">
      <selection activeCell="H51" sqref="H51"/>
    </sheetView>
  </sheetViews>
  <sheetFormatPr defaultRowHeight="15" x14ac:dyDescent="0.25"/>
  <cols>
    <col min="1" max="1" width="37.28515625" customWidth="1"/>
    <col min="2" max="2" width="13" customWidth="1"/>
    <col min="3" max="3" width="13.28515625" customWidth="1"/>
    <col min="4" max="4" width="2.140625" hidden="1" customWidth="1"/>
    <col min="5" max="5" width="11" customWidth="1"/>
    <col min="6" max="6" width="6" customWidth="1"/>
    <col min="7" max="7" width="40" customWidth="1"/>
    <col min="8" max="8" width="13.85546875" customWidth="1"/>
    <col min="9" max="9" width="14.140625" customWidth="1"/>
    <col min="10" max="10" width="12" customWidth="1"/>
    <col min="11" max="11" width="11.140625" customWidth="1"/>
  </cols>
  <sheetData>
    <row r="1" spans="1:11" ht="19.5" thickBot="1" x14ac:dyDescent="0.35">
      <c r="A1" s="2" t="s">
        <v>152</v>
      </c>
      <c r="G1" s="2" t="s">
        <v>611</v>
      </c>
    </row>
    <row r="2" spans="1:11" ht="15.75" x14ac:dyDescent="0.25">
      <c r="A2" s="79" t="s">
        <v>105</v>
      </c>
      <c r="B2" s="60" t="s">
        <v>441</v>
      </c>
      <c r="C2" s="60" t="s">
        <v>103</v>
      </c>
      <c r="D2" s="60" t="s">
        <v>391</v>
      </c>
      <c r="E2" s="184" t="s">
        <v>104</v>
      </c>
      <c r="G2" s="58" t="s">
        <v>105</v>
      </c>
      <c r="H2" s="60" t="s">
        <v>1114</v>
      </c>
      <c r="I2" s="60" t="s">
        <v>441</v>
      </c>
      <c r="J2" s="60" t="s">
        <v>103</v>
      </c>
      <c r="K2" s="184" t="s">
        <v>104</v>
      </c>
    </row>
    <row r="3" spans="1:11" x14ac:dyDescent="0.25">
      <c r="A3" s="108" t="s">
        <v>164</v>
      </c>
      <c r="B3" s="50">
        <v>157</v>
      </c>
      <c r="C3" s="50">
        <v>141</v>
      </c>
      <c r="D3" s="50">
        <v>118</v>
      </c>
      <c r="E3" s="131">
        <v>132</v>
      </c>
      <c r="G3" s="195" t="s">
        <v>714</v>
      </c>
      <c r="H3" s="379">
        <v>306</v>
      </c>
      <c r="I3" s="505">
        <v>291.42857142857139</v>
      </c>
      <c r="J3" s="505">
        <v>272.36315086782372</v>
      </c>
      <c r="K3" s="506">
        <v>247.60286442529426</v>
      </c>
    </row>
    <row r="4" spans="1:11" x14ac:dyDescent="0.25">
      <c r="A4" s="108" t="s">
        <v>932</v>
      </c>
      <c r="B4" s="50">
        <v>186</v>
      </c>
      <c r="C4" s="50">
        <v>168</v>
      </c>
      <c r="D4" s="50">
        <v>140</v>
      </c>
      <c r="E4" s="131">
        <v>158</v>
      </c>
      <c r="G4" s="195" t="s">
        <v>715</v>
      </c>
      <c r="H4" s="379">
        <v>407</v>
      </c>
      <c r="I4" s="505">
        <v>387.61904761904759</v>
      </c>
      <c r="J4" s="505">
        <v>362.26079216733416</v>
      </c>
      <c r="K4" s="506">
        <v>329.32799287939469</v>
      </c>
    </row>
    <row r="5" spans="1:11" ht="15.75" thickBot="1" x14ac:dyDescent="0.3">
      <c r="A5" s="109" t="s">
        <v>136</v>
      </c>
      <c r="B5" s="63">
        <v>225</v>
      </c>
      <c r="C5" s="63">
        <v>203</v>
      </c>
      <c r="D5" s="63">
        <v>169</v>
      </c>
      <c r="E5" s="132">
        <v>191</v>
      </c>
      <c r="G5" s="196" t="s">
        <v>98</v>
      </c>
      <c r="H5" s="379">
        <v>544</v>
      </c>
      <c r="I5" s="505">
        <v>518.09523809523807</v>
      </c>
      <c r="J5" s="505">
        <v>484.20115709835329</v>
      </c>
      <c r="K5" s="506">
        <v>440.18287008941206</v>
      </c>
    </row>
    <row r="6" spans="1:11" ht="15.75" thickBot="1" x14ac:dyDescent="0.3">
      <c r="G6" s="197" t="s">
        <v>101</v>
      </c>
      <c r="H6" s="380">
        <v>781</v>
      </c>
      <c r="I6" s="505">
        <v>743.80952380952374</v>
      </c>
      <c r="J6" s="505">
        <v>695.14908767245208</v>
      </c>
      <c r="K6" s="506">
        <v>631.95371606586548</v>
      </c>
    </row>
    <row r="7" spans="1:11" ht="19.5" thickBot="1" x14ac:dyDescent="0.35">
      <c r="A7" s="49" t="s">
        <v>1120</v>
      </c>
    </row>
    <row r="8" spans="1:11" ht="19.5" thickBot="1" x14ac:dyDescent="0.35">
      <c r="A8" s="137" t="s">
        <v>137</v>
      </c>
      <c r="B8" s="138" t="s">
        <v>138</v>
      </c>
      <c r="G8" s="2" t="s">
        <v>612</v>
      </c>
      <c r="H8" s="84"/>
      <c r="I8" s="91"/>
      <c r="J8" s="33"/>
    </row>
    <row r="9" spans="1:11" ht="16.5" thickBot="1" x14ac:dyDescent="0.3">
      <c r="A9" s="139" t="s">
        <v>139</v>
      </c>
      <c r="B9" s="140">
        <v>576</v>
      </c>
      <c r="G9" s="198" t="s">
        <v>105</v>
      </c>
      <c r="H9" s="199" t="s">
        <v>153</v>
      </c>
      <c r="I9" s="199" t="s">
        <v>154</v>
      </c>
      <c r="J9" s="200" t="s">
        <v>390</v>
      </c>
    </row>
    <row r="10" spans="1:11" ht="16.5" thickTop="1" x14ac:dyDescent="0.25">
      <c r="A10" s="139" t="s">
        <v>140</v>
      </c>
      <c r="B10" s="140">
        <v>480</v>
      </c>
      <c r="G10" s="153" t="s">
        <v>155</v>
      </c>
      <c r="H10" s="81">
        <v>10</v>
      </c>
      <c r="I10" s="82">
        <v>1.5</v>
      </c>
      <c r="J10" s="202">
        <v>40</v>
      </c>
    </row>
    <row r="11" spans="1:11" ht="15.75" x14ac:dyDescent="0.25">
      <c r="A11" s="139" t="s">
        <v>373</v>
      </c>
      <c r="B11" s="140">
        <v>420</v>
      </c>
      <c r="G11" s="108" t="s">
        <v>609</v>
      </c>
      <c r="H11" s="82">
        <v>8</v>
      </c>
      <c r="I11" s="82">
        <v>1.5</v>
      </c>
      <c r="J11" s="202">
        <v>40</v>
      </c>
    </row>
    <row r="12" spans="1:11" ht="16.5" thickBot="1" x14ac:dyDescent="0.3">
      <c r="A12" s="141" t="s">
        <v>151</v>
      </c>
      <c r="B12" s="142" t="s">
        <v>138</v>
      </c>
      <c r="G12" s="108" t="s">
        <v>156</v>
      </c>
      <c r="H12" s="82">
        <v>14</v>
      </c>
      <c r="I12" s="82">
        <v>3.5</v>
      </c>
      <c r="J12" s="202">
        <v>110</v>
      </c>
    </row>
    <row r="13" spans="1:11" x14ac:dyDescent="0.25">
      <c r="G13" s="108" t="s">
        <v>610</v>
      </c>
      <c r="H13" s="82">
        <v>15</v>
      </c>
      <c r="I13" s="82">
        <v>2.5</v>
      </c>
      <c r="J13" s="202">
        <v>90</v>
      </c>
    </row>
    <row r="14" spans="1:11" ht="19.5" thickBot="1" x14ac:dyDescent="0.35">
      <c r="A14" s="2" t="s">
        <v>152</v>
      </c>
      <c r="B14" s="84"/>
      <c r="C14" s="91"/>
      <c r="D14" s="33"/>
      <c r="G14" s="108" t="s">
        <v>158</v>
      </c>
      <c r="H14" s="82">
        <v>15</v>
      </c>
      <c r="I14" s="82">
        <v>2.5</v>
      </c>
      <c r="J14" s="202">
        <v>95</v>
      </c>
    </row>
    <row r="15" spans="1:11" ht="15.75" x14ac:dyDescent="0.25">
      <c r="A15" s="58" t="s">
        <v>105</v>
      </c>
      <c r="B15" s="60" t="s">
        <v>153</v>
      </c>
      <c r="C15" s="60" t="s">
        <v>154</v>
      </c>
      <c r="D15" s="60" t="s">
        <v>390</v>
      </c>
      <c r="E15" s="61" t="s">
        <v>827</v>
      </c>
      <c r="G15" s="108" t="s">
        <v>159</v>
      </c>
      <c r="H15" s="82">
        <v>18</v>
      </c>
      <c r="I15" s="82">
        <v>4.5</v>
      </c>
      <c r="J15" s="202">
        <v>200</v>
      </c>
    </row>
    <row r="16" spans="1:11" ht="16.5" thickBot="1" x14ac:dyDescent="0.3">
      <c r="A16" s="108" t="s">
        <v>931</v>
      </c>
      <c r="B16" s="82">
        <v>9</v>
      </c>
      <c r="C16" s="82">
        <v>2.5</v>
      </c>
      <c r="D16" s="115"/>
      <c r="E16" s="110">
        <v>61</v>
      </c>
      <c r="G16" s="109" t="s">
        <v>161</v>
      </c>
      <c r="H16" s="201">
        <v>16</v>
      </c>
      <c r="I16" s="201">
        <v>3</v>
      </c>
      <c r="J16" s="181">
        <v>160</v>
      </c>
    </row>
    <row r="17" spans="1:11" ht="16.899999999999999" customHeight="1" x14ac:dyDescent="0.25">
      <c r="A17" s="108" t="s">
        <v>155</v>
      </c>
      <c r="B17" s="82">
        <v>10</v>
      </c>
      <c r="C17" s="82">
        <v>2</v>
      </c>
      <c r="D17" s="82">
        <v>54.6</v>
      </c>
      <c r="E17" s="110">
        <v>62.9</v>
      </c>
    </row>
    <row r="18" spans="1:11" ht="19.149999999999999" customHeight="1" thickBot="1" x14ac:dyDescent="0.35">
      <c r="A18" s="108" t="s">
        <v>156</v>
      </c>
      <c r="B18" s="82">
        <v>9</v>
      </c>
      <c r="C18" s="82">
        <v>1.5</v>
      </c>
      <c r="D18" s="82">
        <v>39</v>
      </c>
      <c r="E18" s="110">
        <v>45</v>
      </c>
      <c r="G18" s="53" t="s">
        <v>1121</v>
      </c>
      <c r="H18" s="72"/>
    </row>
    <row r="19" spans="1:11" ht="15.75" x14ac:dyDescent="0.25">
      <c r="A19" s="108" t="s">
        <v>157</v>
      </c>
      <c r="B19" s="82">
        <v>14</v>
      </c>
      <c r="C19" s="82">
        <v>2.5</v>
      </c>
      <c r="D19" s="82">
        <v>89.7</v>
      </c>
      <c r="E19" s="110">
        <v>130</v>
      </c>
      <c r="G19" s="58" t="s">
        <v>286</v>
      </c>
      <c r="H19" s="136" t="s">
        <v>372</v>
      </c>
    </row>
    <row r="20" spans="1:11" x14ac:dyDescent="0.25">
      <c r="A20" s="108" t="s">
        <v>158</v>
      </c>
      <c r="B20" s="82">
        <v>14</v>
      </c>
      <c r="C20" s="82">
        <v>2</v>
      </c>
      <c r="D20" s="82">
        <v>122.2</v>
      </c>
      <c r="E20" s="110">
        <v>94.3</v>
      </c>
      <c r="G20" s="108" t="s">
        <v>1122</v>
      </c>
      <c r="H20" s="110" t="s">
        <v>138</v>
      </c>
    </row>
    <row r="21" spans="1:11" ht="15.75" thickBot="1" x14ac:dyDescent="0.3">
      <c r="A21" s="108" t="s">
        <v>158</v>
      </c>
      <c r="B21" s="82">
        <v>14</v>
      </c>
      <c r="C21" s="82">
        <v>3</v>
      </c>
      <c r="D21" s="82">
        <v>110</v>
      </c>
      <c r="E21" s="110">
        <v>141.5</v>
      </c>
      <c r="G21" s="134" t="s">
        <v>1123</v>
      </c>
      <c r="H21" s="135">
        <v>3053</v>
      </c>
    </row>
    <row r="22" spans="1:11" x14ac:dyDescent="0.25">
      <c r="A22" s="108" t="s">
        <v>159</v>
      </c>
      <c r="B22" s="82">
        <v>19</v>
      </c>
      <c r="C22" s="82">
        <v>4</v>
      </c>
      <c r="D22" s="82"/>
      <c r="E22" s="110">
        <v>251.6</v>
      </c>
      <c r="G22" s="54"/>
      <c r="H22" s="255"/>
    </row>
    <row r="23" spans="1:11" ht="19.5" thickBot="1" x14ac:dyDescent="0.35">
      <c r="A23" s="108" t="s">
        <v>159</v>
      </c>
      <c r="B23" s="82">
        <v>14</v>
      </c>
      <c r="C23" s="82">
        <v>2.5</v>
      </c>
      <c r="D23" s="82"/>
      <c r="E23" s="110">
        <v>121.5</v>
      </c>
      <c r="G23" s="106" t="s">
        <v>937</v>
      </c>
    </row>
    <row r="24" spans="1:11" ht="15.75" x14ac:dyDescent="0.25">
      <c r="A24" s="108" t="s">
        <v>159</v>
      </c>
      <c r="B24" s="82">
        <v>15</v>
      </c>
      <c r="C24" s="82">
        <v>2</v>
      </c>
      <c r="D24" s="82">
        <v>54.6</v>
      </c>
      <c r="E24" s="110">
        <v>102.9</v>
      </c>
      <c r="G24" s="229" t="s">
        <v>105</v>
      </c>
      <c r="H24" s="60" t="s">
        <v>584</v>
      </c>
      <c r="I24" s="60" t="s">
        <v>103</v>
      </c>
      <c r="J24" s="61" t="s">
        <v>104</v>
      </c>
    </row>
    <row r="25" spans="1:11" x14ac:dyDescent="0.25">
      <c r="A25" s="108" t="s">
        <v>160</v>
      </c>
      <c r="B25" s="82">
        <v>19</v>
      </c>
      <c r="C25" s="82">
        <v>3</v>
      </c>
      <c r="D25" s="82">
        <v>150.80000000000001</v>
      </c>
      <c r="E25" s="110">
        <v>225</v>
      </c>
      <c r="G25" s="195" t="s">
        <v>718</v>
      </c>
      <c r="H25" s="50">
        <v>347</v>
      </c>
      <c r="I25" s="50">
        <v>312</v>
      </c>
      <c r="J25" s="131">
        <v>296</v>
      </c>
    </row>
    <row r="26" spans="1:11" x14ac:dyDescent="0.25">
      <c r="A26" s="108" t="s">
        <v>160</v>
      </c>
      <c r="B26" s="82">
        <v>16</v>
      </c>
      <c r="C26" s="82">
        <v>4</v>
      </c>
      <c r="D26" s="82"/>
      <c r="E26" s="110">
        <v>228.8</v>
      </c>
      <c r="G26" s="459" t="s">
        <v>1023</v>
      </c>
      <c r="H26" s="50">
        <v>385</v>
      </c>
      <c r="I26" s="50">
        <v>347</v>
      </c>
      <c r="J26" s="131">
        <v>328</v>
      </c>
    </row>
    <row r="27" spans="1:11" ht="30" x14ac:dyDescent="0.25">
      <c r="A27" s="108" t="s">
        <v>160</v>
      </c>
      <c r="B27" s="82">
        <v>10</v>
      </c>
      <c r="C27" s="82">
        <v>2</v>
      </c>
      <c r="D27" s="82">
        <v>124.8</v>
      </c>
      <c r="E27" s="110">
        <v>80</v>
      </c>
      <c r="G27" s="459" t="s">
        <v>1022</v>
      </c>
      <c r="H27" s="50">
        <v>407</v>
      </c>
      <c r="I27" s="50">
        <v>367</v>
      </c>
      <c r="J27" s="131">
        <v>347</v>
      </c>
    </row>
    <row r="28" spans="1:11" x14ac:dyDescent="0.25">
      <c r="A28" s="108" t="s">
        <v>161</v>
      </c>
      <c r="B28" s="82">
        <v>20</v>
      </c>
      <c r="C28" s="82">
        <v>3</v>
      </c>
      <c r="D28" s="82"/>
      <c r="E28" s="110">
        <v>214.5</v>
      </c>
      <c r="G28" s="195" t="s">
        <v>771</v>
      </c>
      <c r="H28" s="50">
        <v>616</v>
      </c>
      <c r="I28" s="50">
        <v>555</v>
      </c>
      <c r="J28" s="131">
        <v>524</v>
      </c>
    </row>
    <row r="29" spans="1:11" x14ac:dyDescent="0.25">
      <c r="A29" s="108" t="s">
        <v>161</v>
      </c>
      <c r="B29" s="82">
        <v>18</v>
      </c>
      <c r="C29" s="82">
        <v>4</v>
      </c>
      <c r="D29" s="82">
        <v>70.2</v>
      </c>
      <c r="E29" s="110">
        <v>300</v>
      </c>
      <c r="G29" s="255"/>
      <c r="H29" s="254"/>
      <c r="I29" s="254"/>
      <c r="J29" s="254"/>
    </row>
    <row r="30" spans="1:11" ht="19.5" thickBot="1" x14ac:dyDescent="0.35">
      <c r="A30" s="108" t="s">
        <v>162</v>
      </c>
      <c r="B30" s="82">
        <v>16</v>
      </c>
      <c r="C30" s="82">
        <v>6</v>
      </c>
      <c r="D30" s="82">
        <v>265.2</v>
      </c>
      <c r="E30" s="110">
        <v>377.5</v>
      </c>
      <c r="G30" s="106" t="s">
        <v>1068</v>
      </c>
      <c r="H30" s="254"/>
      <c r="I30" s="254"/>
      <c r="J30" s="254"/>
    </row>
    <row r="31" spans="1:11" ht="16.5" thickBot="1" x14ac:dyDescent="0.3">
      <c r="A31" s="109" t="s">
        <v>163</v>
      </c>
      <c r="B31" s="201">
        <v>21</v>
      </c>
      <c r="C31" s="201">
        <v>4</v>
      </c>
      <c r="D31" s="201">
        <v>317.2</v>
      </c>
      <c r="E31" s="111">
        <v>310</v>
      </c>
      <c r="G31" s="229" t="s">
        <v>105</v>
      </c>
      <c r="H31" s="60" t="s">
        <v>1115</v>
      </c>
      <c r="I31" s="60" t="s">
        <v>584</v>
      </c>
      <c r="J31" s="60" t="s">
        <v>103</v>
      </c>
      <c r="K31" s="61" t="s">
        <v>104</v>
      </c>
    </row>
    <row r="32" spans="1:11" x14ac:dyDescent="0.25">
      <c r="G32" s="195" t="s">
        <v>1043</v>
      </c>
      <c r="H32" s="379">
        <v>250</v>
      </c>
      <c r="I32" s="505">
        <v>238.09523809523807</v>
      </c>
      <c r="J32" s="505">
        <v>222.51891410769912</v>
      </c>
      <c r="K32" s="506">
        <v>202.28992191609009</v>
      </c>
    </row>
    <row r="33" spans="1:11" ht="19.5" thickBot="1" x14ac:dyDescent="0.35">
      <c r="A33" s="2" t="s">
        <v>396</v>
      </c>
      <c r="G33" s="195" t="s">
        <v>1044</v>
      </c>
      <c r="H33" s="379">
        <v>420</v>
      </c>
      <c r="I33" s="505">
        <v>400</v>
      </c>
      <c r="J33" s="505">
        <v>373.83177570093454</v>
      </c>
      <c r="K33" s="506">
        <v>339.84706881903139</v>
      </c>
    </row>
    <row r="34" spans="1:11" ht="16.5" customHeight="1" x14ac:dyDescent="0.25">
      <c r="A34" s="58" t="s">
        <v>105</v>
      </c>
      <c r="B34" s="60" t="s">
        <v>584</v>
      </c>
      <c r="C34" s="60" t="s">
        <v>103</v>
      </c>
      <c r="D34" s="60"/>
      <c r="E34" s="61" t="s">
        <v>104</v>
      </c>
      <c r="G34" s="384" t="s">
        <v>1071</v>
      </c>
      <c r="H34" s="379">
        <v>616</v>
      </c>
      <c r="I34" s="505">
        <v>586.66666666666663</v>
      </c>
      <c r="J34" s="505">
        <v>548.28660436137068</v>
      </c>
      <c r="K34" s="506">
        <v>498.44236760124602</v>
      </c>
    </row>
    <row r="35" spans="1:11" x14ac:dyDescent="0.25">
      <c r="A35" s="108" t="s">
        <v>705</v>
      </c>
      <c r="B35" s="78">
        <v>193</v>
      </c>
      <c r="C35" s="78">
        <v>174</v>
      </c>
      <c r="D35" s="78"/>
      <c r="E35" s="152">
        <v>163</v>
      </c>
      <c r="G35" s="384" t="s">
        <v>1072</v>
      </c>
      <c r="H35" s="379">
        <v>700</v>
      </c>
      <c r="I35" s="505">
        <v>666.66666666666663</v>
      </c>
      <c r="J35" s="505">
        <v>623.05295950155755</v>
      </c>
      <c r="K35" s="506">
        <v>566.41178136505232</v>
      </c>
    </row>
    <row r="36" spans="1:11" x14ac:dyDescent="0.25">
      <c r="A36" s="108" t="s">
        <v>397</v>
      </c>
      <c r="B36" s="78">
        <v>256</v>
      </c>
      <c r="C36" s="78">
        <v>229</v>
      </c>
      <c r="D36" s="78"/>
      <c r="E36" s="152">
        <v>217</v>
      </c>
      <c r="G36" s="195" t="s">
        <v>772</v>
      </c>
      <c r="H36" s="379">
        <v>1078</v>
      </c>
      <c r="I36" s="505">
        <v>1026.6666666666665</v>
      </c>
      <c r="J36" s="505">
        <v>959.50155763239854</v>
      </c>
      <c r="K36" s="506">
        <v>872.27414330218039</v>
      </c>
    </row>
    <row r="37" spans="1:11" ht="30.75" thickBot="1" x14ac:dyDescent="0.3">
      <c r="A37" s="109" t="s">
        <v>398</v>
      </c>
      <c r="B37" s="85">
        <v>57</v>
      </c>
      <c r="C37" s="85">
        <v>51</v>
      </c>
      <c r="D37" s="85"/>
      <c r="E37" s="135">
        <v>48</v>
      </c>
      <c r="G37" s="485" t="s">
        <v>1070</v>
      </c>
      <c r="H37" s="380">
        <v>1985</v>
      </c>
      <c r="I37" s="505">
        <v>1890.4761904761904</v>
      </c>
      <c r="J37" s="505">
        <v>1766.800178015131</v>
      </c>
      <c r="K37" s="506">
        <v>1606.1819800137553</v>
      </c>
    </row>
    <row r="38" spans="1:11" ht="19.5" thickBot="1" x14ac:dyDescent="0.35">
      <c r="A38" s="58" t="s">
        <v>105</v>
      </c>
      <c r="B38" s="76" t="s">
        <v>390</v>
      </c>
      <c r="G38" s="53" t="s">
        <v>709</v>
      </c>
      <c r="H38" s="40"/>
    </row>
    <row r="39" spans="1:11" x14ac:dyDescent="0.25">
      <c r="A39" s="108" t="s">
        <v>705</v>
      </c>
      <c r="B39" s="110" t="s">
        <v>706</v>
      </c>
      <c r="G39" s="229" t="s">
        <v>105</v>
      </c>
      <c r="H39" s="76" t="s">
        <v>710</v>
      </c>
    </row>
    <row r="40" spans="1:11" x14ac:dyDescent="0.25">
      <c r="A40" s="108" t="s">
        <v>397</v>
      </c>
      <c r="B40" s="110" t="s">
        <v>899</v>
      </c>
      <c r="G40" s="384" t="s">
        <v>775</v>
      </c>
      <c r="H40" s="364" t="s">
        <v>774</v>
      </c>
    </row>
    <row r="41" spans="1:11" ht="15.75" thickBot="1" x14ac:dyDescent="0.3">
      <c r="A41" s="109" t="s">
        <v>398</v>
      </c>
      <c r="B41" s="111" t="s">
        <v>707</v>
      </c>
      <c r="G41" s="462" t="s">
        <v>1023</v>
      </c>
      <c r="H41" s="364" t="s">
        <v>1026</v>
      </c>
    </row>
    <row r="42" spans="1:11" x14ac:dyDescent="0.25">
      <c r="G42" s="462" t="s">
        <v>1027</v>
      </c>
      <c r="H42" s="364" t="s">
        <v>1028</v>
      </c>
    </row>
    <row r="43" spans="1:11" x14ac:dyDescent="0.25">
      <c r="G43" s="384" t="s">
        <v>845</v>
      </c>
      <c r="H43" s="364" t="s">
        <v>844</v>
      </c>
    </row>
    <row r="44" spans="1:11" x14ac:dyDescent="0.25">
      <c r="G44" s="384" t="s">
        <v>708</v>
      </c>
      <c r="H44" s="364" t="s">
        <v>711</v>
      </c>
    </row>
    <row r="45" spans="1:11" x14ac:dyDescent="0.25">
      <c r="G45" s="384" t="s">
        <v>718</v>
      </c>
      <c r="H45" s="364" t="s">
        <v>719</v>
      </c>
    </row>
    <row r="46" spans="1:11" x14ac:dyDescent="0.25">
      <c r="G46" s="384" t="s">
        <v>747</v>
      </c>
      <c r="H46" s="364" t="s">
        <v>748</v>
      </c>
    </row>
    <row r="47" spans="1:11" x14ac:dyDescent="0.25">
      <c r="G47" s="486" t="s">
        <v>1043</v>
      </c>
      <c r="H47" s="364" t="s">
        <v>1045</v>
      </c>
    </row>
    <row r="48" spans="1:11" x14ac:dyDescent="0.25">
      <c r="G48" s="384" t="s">
        <v>1044</v>
      </c>
      <c r="H48" s="487" t="s">
        <v>1046</v>
      </c>
    </row>
    <row r="49" spans="7:8" x14ac:dyDescent="0.25">
      <c r="G49" s="486" t="s">
        <v>1073</v>
      </c>
      <c r="H49" s="202" t="s">
        <v>1074</v>
      </c>
    </row>
    <row r="50" spans="7:8" x14ac:dyDescent="0.25">
      <c r="G50" s="384" t="s">
        <v>1075</v>
      </c>
      <c r="H50" s="487" t="s">
        <v>1076</v>
      </c>
    </row>
    <row r="51" spans="7:8" x14ac:dyDescent="0.25">
      <c r="G51" s="486" t="s">
        <v>770</v>
      </c>
      <c r="H51" s="202" t="s">
        <v>773</v>
      </c>
    </row>
    <row r="52" spans="7:8" x14ac:dyDescent="0.25">
      <c r="G52" s="484" t="s">
        <v>1069</v>
      </c>
      <c r="H52" s="364" t="s">
        <v>1077</v>
      </c>
    </row>
    <row r="53" spans="7:8" ht="15.75" thickBot="1" x14ac:dyDescent="0.3">
      <c r="G53" s="386" t="s">
        <v>936</v>
      </c>
      <c r="H53" s="366" t="s">
        <v>907</v>
      </c>
    </row>
    <row r="54" spans="7:8" x14ac:dyDescent="0.25">
      <c r="G54" s="255"/>
      <c r="H54" s="255"/>
    </row>
    <row r="55" spans="7:8" x14ac:dyDescent="0.25">
      <c r="G55" s="255"/>
      <c r="H55" s="255"/>
    </row>
    <row r="56" spans="7:8" x14ac:dyDescent="0.25">
      <c r="G56" s="255"/>
      <c r="H56" s="255"/>
    </row>
    <row r="57" spans="7:8" x14ac:dyDescent="0.25">
      <c r="G57" s="255"/>
      <c r="H57" s="255"/>
    </row>
    <row r="58" spans="7:8" x14ac:dyDescent="0.25">
      <c r="G58" s="255"/>
      <c r="H58" s="255"/>
    </row>
    <row r="59" spans="7:8" x14ac:dyDescent="0.25">
      <c r="G59" s="255"/>
      <c r="H59" s="255"/>
    </row>
  </sheetData>
  <pageMargins left="0.7" right="0.7" top="0.75" bottom="0.75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6" tint="-0.249977111117893"/>
  </sheetPr>
  <dimension ref="A1:G27"/>
  <sheetViews>
    <sheetView workbookViewId="0">
      <selection activeCell="E11" sqref="E11"/>
    </sheetView>
  </sheetViews>
  <sheetFormatPr defaultRowHeight="15" x14ac:dyDescent="0.25"/>
  <cols>
    <col min="1" max="1" width="46.85546875" customWidth="1"/>
    <col min="2" max="2" width="32.28515625" customWidth="1"/>
  </cols>
  <sheetData>
    <row r="1" spans="1:7" ht="19.5" thickBot="1" x14ac:dyDescent="0.35">
      <c r="A1" s="57" t="s">
        <v>179</v>
      </c>
      <c r="B1" s="92"/>
    </row>
    <row r="2" spans="1:7" ht="31.5" customHeight="1" thickBot="1" x14ac:dyDescent="0.3">
      <c r="A2" s="96" t="s">
        <v>105</v>
      </c>
      <c r="B2" s="496" t="s">
        <v>1108</v>
      </c>
    </row>
    <row r="3" spans="1:7" ht="15.75" thickBot="1" x14ac:dyDescent="0.3">
      <c r="A3" s="93" t="s">
        <v>716</v>
      </c>
      <c r="B3" s="250" t="s">
        <v>1107</v>
      </c>
    </row>
    <row r="4" spans="1:7" x14ac:dyDescent="0.25">
      <c r="A4" s="93" t="s">
        <v>176</v>
      </c>
      <c r="B4" s="218" t="s">
        <v>1103</v>
      </c>
      <c r="G4" s="40"/>
    </row>
    <row r="5" spans="1:7" x14ac:dyDescent="0.25">
      <c r="A5" s="219" t="s">
        <v>792</v>
      </c>
      <c r="B5" s="220" t="s">
        <v>1104</v>
      </c>
      <c r="G5" s="40"/>
    </row>
    <row r="6" spans="1:7" x14ac:dyDescent="0.25">
      <c r="A6" s="219" t="s">
        <v>393</v>
      </c>
      <c r="B6" s="220" t="s">
        <v>1104</v>
      </c>
      <c r="G6" s="40"/>
    </row>
    <row r="7" spans="1:7" x14ac:dyDescent="0.25">
      <c r="A7" s="404" t="s">
        <v>394</v>
      </c>
      <c r="B7" s="439" t="s">
        <v>1105</v>
      </c>
      <c r="G7" s="40"/>
    </row>
    <row r="8" spans="1:7" ht="15.75" thickBot="1" x14ac:dyDescent="0.3">
      <c r="A8" s="491" t="s">
        <v>1097</v>
      </c>
      <c r="B8" s="492" t="s">
        <v>1106</v>
      </c>
      <c r="G8" s="40"/>
    </row>
    <row r="9" spans="1:7" x14ac:dyDescent="0.25">
      <c r="G9" s="40"/>
    </row>
    <row r="10" spans="1:7" ht="21" thickBot="1" x14ac:dyDescent="0.35">
      <c r="A10" s="34" t="s">
        <v>395</v>
      </c>
      <c r="B10" s="32"/>
    </row>
    <row r="11" spans="1:7" ht="16.5" thickTop="1" x14ac:dyDescent="0.25">
      <c r="A11" s="3" t="s">
        <v>154</v>
      </c>
      <c r="B11" s="5" t="s">
        <v>392</v>
      </c>
    </row>
    <row r="12" spans="1:7" x14ac:dyDescent="0.25">
      <c r="A12" s="86" t="s">
        <v>167</v>
      </c>
      <c r="B12" s="94" t="s">
        <v>166</v>
      </c>
    </row>
    <row r="13" spans="1:7" x14ac:dyDescent="0.25">
      <c r="A13" s="86" t="s">
        <v>168</v>
      </c>
      <c r="B13" s="94" t="s">
        <v>166</v>
      </c>
    </row>
    <row r="14" spans="1:7" x14ac:dyDescent="0.25">
      <c r="A14" s="86" t="s">
        <v>169</v>
      </c>
      <c r="B14" s="95" t="s">
        <v>166</v>
      </c>
    </row>
    <row r="15" spans="1:7" x14ac:dyDescent="0.25">
      <c r="A15" s="86" t="s">
        <v>112</v>
      </c>
      <c r="B15" s="94" t="s">
        <v>166</v>
      </c>
    </row>
    <row r="16" spans="1:7" x14ac:dyDescent="0.25">
      <c r="A16" s="86" t="s">
        <v>170</v>
      </c>
      <c r="B16" s="94" t="s">
        <v>166</v>
      </c>
    </row>
    <row r="17" spans="1:2" x14ac:dyDescent="0.25">
      <c r="A17" s="86" t="s">
        <v>171</v>
      </c>
      <c r="B17" s="94" t="s">
        <v>172</v>
      </c>
    </row>
    <row r="18" spans="1:2" x14ac:dyDescent="0.25">
      <c r="A18" s="86" t="s">
        <v>173</v>
      </c>
      <c r="B18" s="94" t="s">
        <v>166</v>
      </c>
    </row>
    <row r="19" spans="1:2" x14ac:dyDescent="0.25">
      <c r="A19" s="86" t="s">
        <v>174</v>
      </c>
      <c r="B19" s="94" t="s">
        <v>172</v>
      </c>
    </row>
    <row r="20" spans="1:2" x14ac:dyDescent="0.25">
      <c r="A20" s="86" t="s">
        <v>175</v>
      </c>
      <c r="B20" s="94" t="s">
        <v>172</v>
      </c>
    </row>
    <row r="21" spans="1:2" x14ac:dyDescent="0.25">
      <c r="A21" s="86" t="s">
        <v>93</v>
      </c>
      <c r="B21" s="94" t="s">
        <v>172</v>
      </c>
    </row>
    <row r="22" spans="1:2" x14ac:dyDescent="0.25">
      <c r="A22" s="86" t="s">
        <v>176</v>
      </c>
      <c r="B22" s="94" t="s">
        <v>172</v>
      </c>
    </row>
    <row r="23" spans="1:2" x14ac:dyDescent="0.25">
      <c r="A23" s="86" t="s">
        <v>793</v>
      </c>
      <c r="B23" s="94" t="s">
        <v>172</v>
      </c>
    </row>
    <row r="24" spans="1:2" x14ac:dyDescent="0.25">
      <c r="A24" s="86" t="s">
        <v>177</v>
      </c>
      <c r="B24" s="94" t="s">
        <v>172</v>
      </c>
    </row>
    <row r="25" spans="1:2" x14ac:dyDescent="0.25">
      <c r="A25" s="86" t="s">
        <v>178</v>
      </c>
      <c r="B25" s="94" t="s">
        <v>172</v>
      </c>
    </row>
    <row r="26" spans="1:2" ht="15.75" thickBot="1" x14ac:dyDescent="0.3">
      <c r="A26" s="493" t="s">
        <v>1098</v>
      </c>
      <c r="B26" s="494" t="s">
        <v>172</v>
      </c>
    </row>
    <row r="27" spans="1:2" ht="15.75" thickTop="1" x14ac:dyDescent="0.25"/>
  </sheetData>
  <pageMargins left="0" right="0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0"/>
  </sheetPr>
  <dimension ref="A1:C95"/>
  <sheetViews>
    <sheetView topLeftCell="A17" workbookViewId="0">
      <selection sqref="A1:B46"/>
    </sheetView>
  </sheetViews>
  <sheetFormatPr defaultRowHeight="15" x14ac:dyDescent="0.25"/>
  <cols>
    <col min="1" max="1" width="42.140625" customWidth="1"/>
    <col min="2" max="2" width="16" customWidth="1"/>
    <col min="3" max="3" width="16.28515625" customWidth="1"/>
  </cols>
  <sheetData>
    <row r="1" spans="1:2" ht="15.75" customHeight="1" thickBot="1" x14ac:dyDescent="0.35">
      <c r="A1" s="84" t="s">
        <v>180</v>
      </c>
      <c r="B1" s="35"/>
    </row>
    <row r="2" spans="1:2" ht="16.5" thickBot="1" x14ac:dyDescent="0.3">
      <c r="A2" s="103" t="s">
        <v>548</v>
      </c>
      <c r="B2" s="104" t="s">
        <v>181</v>
      </c>
    </row>
    <row r="3" spans="1:2" x14ac:dyDescent="0.25">
      <c r="A3" s="359" t="s">
        <v>182</v>
      </c>
      <c r="B3" s="373">
        <v>19</v>
      </c>
    </row>
    <row r="4" spans="1:2" x14ac:dyDescent="0.25">
      <c r="A4" s="359" t="s">
        <v>183</v>
      </c>
      <c r="B4" s="373">
        <v>19</v>
      </c>
    </row>
    <row r="5" spans="1:2" x14ac:dyDescent="0.25">
      <c r="A5" s="359" t="s">
        <v>959</v>
      </c>
      <c r="B5" s="373">
        <v>22</v>
      </c>
    </row>
    <row r="6" spans="1:2" x14ac:dyDescent="0.25">
      <c r="A6" s="359" t="s">
        <v>184</v>
      </c>
      <c r="B6" s="373">
        <v>22</v>
      </c>
    </row>
    <row r="7" spans="1:2" x14ac:dyDescent="0.25">
      <c r="A7" s="359" t="s">
        <v>185</v>
      </c>
      <c r="B7" s="373">
        <v>25</v>
      </c>
    </row>
    <row r="8" spans="1:2" x14ac:dyDescent="0.25">
      <c r="A8" s="359" t="s">
        <v>626</v>
      </c>
      <c r="B8" s="373">
        <v>37</v>
      </c>
    </row>
    <row r="9" spans="1:2" x14ac:dyDescent="0.25">
      <c r="A9" s="359" t="s">
        <v>627</v>
      </c>
      <c r="B9" s="373">
        <v>47</v>
      </c>
    </row>
    <row r="10" spans="1:2" x14ac:dyDescent="0.25">
      <c r="A10" s="359" t="s">
        <v>1095</v>
      </c>
      <c r="B10" s="373">
        <v>63</v>
      </c>
    </row>
    <row r="11" spans="1:2" x14ac:dyDescent="0.25">
      <c r="A11" s="359" t="s">
        <v>1126</v>
      </c>
      <c r="B11" s="373">
        <v>68</v>
      </c>
    </row>
    <row r="12" spans="1:2" x14ac:dyDescent="0.25">
      <c r="A12" s="359" t="s">
        <v>1096</v>
      </c>
      <c r="B12" s="373">
        <v>71</v>
      </c>
    </row>
    <row r="13" spans="1:2" ht="15.75" thickBot="1" x14ac:dyDescent="0.3">
      <c r="A13" s="359" t="s">
        <v>628</v>
      </c>
      <c r="B13" s="373">
        <v>104</v>
      </c>
    </row>
    <row r="14" spans="1:2" x14ac:dyDescent="0.25">
      <c r="A14" s="105" t="s">
        <v>540</v>
      </c>
      <c r="B14" s="266">
        <v>49</v>
      </c>
    </row>
    <row r="15" spans="1:2" x14ac:dyDescent="0.25">
      <c r="A15" s="359" t="s">
        <v>541</v>
      </c>
      <c r="B15" s="373">
        <v>55</v>
      </c>
    </row>
    <row r="16" spans="1:2" x14ac:dyDescent="0.25">
      <c r="A16" s="359" t="s">
        <v>542</v>
      </c>
      <c r="B16" s="373">
        <v>61</v>
      </c>
    </row>
    <row r="17" spans="1:2" x14ac:dyDescent="0.25">
      <c r="A17" s="359" t="s">
        <v>543</v>
      </c>
      <c r="B17" s="373">
        <v>68</v>
      </c>
    </row>
    <row r="18" spans="1:2" x14ac:dyDescent="0.25">
      <c r="A18" s="359" t="s">
        <v>622</v>
      </c>
      <c r="B18" s="373">
        <v>73</v>
      </c>
    </row>
    <row r="19" spans="1:2" x14ac:dyDescent="0.25">
      <c r="A19" s="359" t="s">
        <v>544</v>
      </c>
      <c r="B19" s="373">
        <v>73</v>
      </c>
    </row>
    <row r="20" spans="1:2" x14ac:dyDescent="0.25">
      <c r="A20" s="359" t="s">
        <v>623</v>
      </c>
      <c r="B20" s="373">
        <v>85</v>
      </c>
    </row>
    <row r="21" spans="1:2" x14ac:dyDescent="0.25">
      <c r="A21" s="359" t="s">
        <v>545</v>
      </c>
      <c r="B21" s="373">
        <v>92</v>
      </c>
    </row>
    <row r="22" spans="1:2" x14ac:dyDescent="0.25">
      <c r="A22" s="154" t="s">
        <v>624</v>
      </c>
      <c r="B22" s="373">
        <v>97</v>
      </c>
    </row>
    <row r="23" spans="1:2" x14ac:dyDescent="0.25">
      <c r="A23" s="154" t="s">
        <v>546</v>
      </c>
      <c r="B23" s="373">
        <v>97</v>
      </c>
    </row>
    <row r="24" spans="1:2" x14ac:dyDescent="0.25">
      <c r="A24" s="359" t="s">
        <v>565</v>
      </c>
      <c r="B24" s="373">
        <v>104</v>
      </c>
    </row>
    <row r="25" spans="1:2" x14ac:dyDescent="0.25">
      <c r="A25" s="359" t="s">
        <v>566</v>
      </c>
      <c r="B25" s="373">
        <v>109</v>
      </c>
    </row>
    <row r="26" spans="1:2" x14ac:dyDescent="0.25">
      <c r="A26" s="359" t="s">
        <v>567</v>
      </c>
      <c r="B26" s="373">
        <v>116</v>
      </c>
    </row>
    <row r="27" spans="1:2" x14ac:dyDescent="0.25">
      <c r="A27" s="154" t="s">
        <v>568</v>
      </c>
      <c r="B27" s="373">
        <v>121</v>
      </c>
    </row>
    <row r="28" spans="1:2" x14ac:dyDescent="0.25">
      <c r="A28" s="154" t="s">
        <v>625</v>
      </c>
      <c r="B28" s="373">
        <v>134</v>
      </c>
    </row>
    <row r="29" spans="1:2" x14ac:dyDescent="0.25">
      <c r="A29" s="154" t="s">
        <v>849</v>
      </c>
      <c r="B29" s="373">
        <v>143</v>
      </c>
    </row>
    <row r="30" spans="1:2" x14ac:dyDescent="0.25">
      <c r="A30" s="154" t="s">
        <v>850</v>
      </c>
      <c r="B30" s="373">
        <v>153</v>
      </c>
    </row>
    <row r="31" spans="1:2" x14ac:dyDescent="0.25">
      <c r="A31" s="154" t="s">
        <v>851</v>
      </c>
      <c r="B31" s="373">
        <v>162</v>
      </c>
    </row>
    <row r="32" spans="1:2" x14ac:dyDescent="0.25">
      <c r="A32" s="154" t="s">
        <v>852</v>
      </c>
      <c r="B32" s="373">
        <v>176</v>
      </c>
    </row>
    <row r="33" spans="1:2" x14ac:dyDescent="0.25">
      <c r="A33" s="154" t="s">
        <v>853</v>
      </c>
      <c r="B33" s="373">
        <v>190</v>
      </c>
    </row>
    <row r="34" spans="1:2" ht="15.75" thickBot="1" x14ac:dyDescent="0.3">
      <c r="A34" s="360" t="s">
        <v>607</v>
      </c>
      <c r="B34" s="375">
        <v>203</v>
      </c>
    </row>
    <row r="35" spans="1:2" ht="19.5" thickBot="1" x14ac:dyDescent="0.35">
      <c r="A35" s="84" t="s">
        <v>186</v>
      </c>
    </row>
    <row r="36" spans="1:2" ht="16.5" thickBot="1" x14ac:dyDescent="0.3">
      <c r="A36" s="103" t="s">
        <v>547</v>
      </c>
      <c r="B36" s="104" t="s">
        <v>406</v>
      </c>
    </row>
    <row r="37" spans="1:2" x14ac:dyDescent="0.25">
      <c r="A37" s="89" t="s">
        <v>405</v>
      </c>
      <c r="B37" s="102">
        <v>272</v>
      </c>
    </row>
    <row r="38" spans="1:2" x14ac:dyDescent="0.25">
      <c r="A38" s="420" t="s">
        <v>404</v>
      </c>
      <c r="B38" s="373">
        <v>283</v>
      </c>
    </row>
    <row r="39" spans="1:2" x14ac:dyDescent="0.25">
      <c r="A39" s="420" t="s">
        <v>403</v>
      </c>
      <c r="B39" s="373">
        <v>299</v>
      </c>
    </row>
    <row r="40" spans="1:2" x14ac:dyDescent="0.25">
      <c r="A40" s="420" t="s">
        <v>401</v>
      </c>
      <c r="B40" s="373">
        <v>385</v>
      </c>
    </row>
    <row r="41" spans="1:2" x14ac:dyDescent="0.25">
      <c r="A41" s="420" t="s">
        <v>402</v>
      </c>
      <c r="B41" s="373">
        <v>446</v>
      </c>
    </row>
    <row r="42" spans="1:2" x14ac:dyDescent="0.25">
      <c r="A42" s="420" t="s">
        <v>400</v>
      </c>
      <c r="B42" s="373">
        <v>545</v>
      </c>
    </row>
    <row r="43" spans="1:2" x14ac:dyDescent="0.25">
      <c r="A43" s="144" t="s">
        <v>399</v>
      </c>
      <c r="B43" s="176">
        <v>693</v>
      </c>
    </row>
    <row r="44" spans="1:2" x14ac:dyDescent="0.25">
      <c r="A44" s="420" t="s">
        <v>701</v>
      </c>
      <c r="B44" s="373">
        <v>872</v>
      </c>
    </row>
    <row r="45" spans="1:2" x14ac:dyDescent="0.25">
      <c r="A45" s="420" t="s">
        <v>702</v>
      </c>
      <c r="B45" s="373">
        <v>1041</v>
      </c>
    </row>
    <row r="46" spans="1:2" ht="15.75" thickBot="1" x14ac:dyDescent="0.3">
      <c r="A46" s="421" t="s">
        <v>703</v>
      </c>
      <c r="B46" s="375">
        <v>1428</v>
      </c>
    </row>
    <row r="47" spans="1:2" x14ac:dyDescent="0.25">
      <c r="A47" s="37"/>
      <c r="B47" s="254"/>
    </row>
    <row r="48" spans="1:2" x14ac:dyDescent="0.25">
      <c r="A48" s="37"/>
      <c r="B48" s="254"/>
    </row>
    <row r="49" spans="1:3" x14ac:dyDescent="0.25">
      <c r="A49" s="37"/>
      <c r="B49" s="254"/>
    </row>
    <row r="50" spans="1:3" x14ac:dyDescent="0.25">
      <c r="A50" s="37"/>
      <c r="B50" s="254"/>
    </row>
    <row r="51" spans="1:3" x14ac:dyDescent="0.25">
      <c r="A51" s="37"/>
      <c r="B51" s="254"/>
    </row>
    <row r="52" spans="1:3" x14ac:dyDescent="0.25">
      <c r="A52" s="37"/>
      <c r="B52" s="254"/>
    </row>
    <row r="53" spans="1:3" x14ac:dyDescent="0.25">
      <c r="A53" s="37"/>
      <c r="B53" s="254"/>
    </row>
    <row r="54" spans="1:3" ht="19.5" thickBot="1" x14ac:dyDescent="0.35">
      <c r="A54" s="80" t="s">
        <v>407</v>
      </c>
    </row>
    <row r="55" spans="1:3" ht="16.5" customHeight="1" x14ac:dyDescent="0.25">
      <c r="A55" s="58" t="s">
        <v>408</v>
      </c>
      <c r="B55" s="168" t="s">
        <v>372</v>
      </c>
      <c r="C55" s="184" t="s">
        <v>608</v>
      </c>
    </row>
    <row r="56" spans="1:3" x14ac:dyDescent="0.25">
      <c r="A56" s="424" t="s">
        <v>924</v>
      </c>
      <c r="B56" s="193">
        <v>410</v>
      </c>
      <c r="C56" s="373">
        <v>1640</v>
      </c>
    </row>
    <row r="57" spans="1:3" ht="19.5" customHeight="1" thickBot="1" x14ac:dyDescent="0.3">
      <c r="A57" s="97" t="s">
        <v>923</v>
      </c>
      <c r="B57" s="194">
        <v>433</v>
      </c>
      <c r="C57" s="286">
        <v>1732</v>
      </c>
    </row>
    <row r="58" spans="1:3" x14ac:dyDescent="0.25">
      <c r="A58" s="98"/>
      <c r="B58" s="289"/>
    </row>
    <row r="59" spans="1:3" ht="19.5" thickBot="1" x14ac:dyDescent="0.35">
      <c r="A59" s="288" t="s">
        <v>743</v>
      </c>
      <c r="B59" s="98"/>
    </row>
    <row r="60" spans="1:3" ht="15.75" x14ac:dyDescent="0.25">
      <c r="A60" s="99" t="s">
        <v>105</v>
      </c>
      <c r="B60" s="100" t="s">
        <v>385</v>
      </c>
    </row>
    <row r="61" spans="1:3" ht="15.75" thickBot="1" x14ac:dyDescent="0.3">
      <c r="A61" s="360" t="s">
        <v>409</v>
      </c>
      <c r="B61" s="375">
        <v>997</v>
      </c>
    </row>
    <row r="62" spans="1:3" x14ac:dyDescent="0.25">
      <c r="A62" s="54"/>
      <c r="B62" s="254"/>
    </row>
    <row r="63" spans="1:3" ht="19.5" thickBot="1" x14ac:dyDescent="0.35">
      <c r="A63" s="101" t="s">
        <v>595</v>
      </c>
    </row>
    <row r="64" spans="1:3" ht="15.75" x14ac:dyDescent="0.25">
      <c r="A64" s="58" t="s">
        <v>105</v>
      </c>
      <c r="B64" s="61" t="s">
        <v>442</v>
      </c>
    </row>
    <row r="65" spans="1:2" ht="15.75" thickBot="1" x14ac:dyDescent="0.3">
      <c r="A65" s="386" t="s">
        <v>596</v>
      </c>
      <c r="B65" s="375">
        <v>666</v>
      </c>
    </row>
    <row r="67" spans="1:2" ht="19.5" thickBot="1" x14ac:dyDescent="0.35">
      <c r="A67" s="287" t="s">
        <v>854</v>
      </c>
    </row>
    <row r="68" spans="1:2" x14ac:dyDescent="0.25">
      <c r="A68" s="105" t="s">
        <v>855</v>
      </c>
      <c r="B68" s="266">
        <v>1179</v>
      </c>
    </row>
    <row r="69" spans="1:2" x14ac:dyDescent="0.25">
      <c r="A69" s="153" t="s">
        <v>1059</v>
      </c>
      <c r="B69" s="102">
        <v>13400</v>
      </c>
    </row>
    <row r="70" spans="1:2" x14ac:dyDescent="0.25">
      <c r="A70" s="359" t="s">
        <v>856</v>
      </c>
      <c r="B70" s="373">
        <v>549</v>
      </c>
    </row>
    <row r="71" spans="1:2" x14ac:dyDescent="0.25">
      <c r="A71" s="359" t="s">
        <v>1080</v>
      </c>
      <c r="B71" s="176">
        <v>478</v>
      </c>
    </row>
    <row r="72" spans="1:2" x14ac:dyDescent="0.25">
      <c r="A72" s="154" t="s">
        <v>1078</v>
      </c>
      <c r="B72" s="176">
        <v>351</v>
      </c>
    </row>
    <row r="73" spans="1:2" x14ac:dyDescent="0.25">
      <c r="A73" s="154" t="s">
        <v>1063</v>
      </c>
      <c r="B73" s="176">
        <v>310</v>
      </c>
    </row>
    <row r="74" spans="1:2" x14ac:dyDescent="0.25">
      <c r="A74" s="154" t="s">
        <v>1079</v>
      </c>
      <c r="B74" s="176">
        <v>1434</v>
      </c>
    </row>
    <row r="75" spans="1:2" x14ac:dyDescent="0.25">
      <c r="A75" s="154" t="s">
        <v>1064</v>
      </c>
      <c r="B75" s="176">
        <v>1250</v>
      </c>
    </row>
    <row r="76" spans="1:2" x14ac:dyDescent="0.25">
      <c r="A76" s="154" t="s">
        <v>1081</v>
      </c>
      <c r="B76" s="176">
        <v>637</v>
      </c>
    </row>
    <row r="77" spans="1:2" ht="30" customHeight="1" thickBot="1" x14ac:dyDescent="0.3">
      <c r="A77" s="360" t="s">
        <v>857</v>
      </c>
      <c r="B77" s="375">
        <v>486</v>
      </c>
    </row>
    <row r="79" spans="1:2" ht="19.5" thickBot="1" x14ac:dyDescent="0.35">
      <c r="A79" s="287" t="s">
        <v>869</v>
      </c>
    </row>
    <row r="80" spans="1:2" ht="15.75" x14ac:dyDescent="0.25">
      <c r="A80" s="58" t="s">
        <v>105</v>
      </c>
      <c r="B80" s="61" t="s">
        <v>442</v>
      </c>
    </row>
    <row r="81" spans="1:2" ht="30" x14ac:dyDescent="0.25">
      <c r="A81" s="372" t="s">
        <v>868</v>
      </c>
      <c r="B81" s="373">
        <v>1188</v>
      </c>
    </row>
    <row r="82" spans="1:2" ht="15.75" thickBot="1" x14ac:dyDescent="0.3">
      <c r="A82" s="374" t="s">
        <v>977</v>
      </c>
      <c r="B82" s="375">
        <v>2376</v>
      </c>
    </row>
    <row r="83" spans="1:2" ht="18.75" x14ac:dyDescent="0.3">
      <c r="A83" s="287"/>
    </row>
    <row r="84" spans="1:2" ht="19.5" thickBot="1" x14ac:dyDescent="0.35">
      <c r="A84" s="287" t="s">
        <v>933</v>
      </c>
    </row>
    <row r="85" spans="1:2" ht="15.75" x14ac:dyDescent="0.25">
      <c r="A85" s="58" t="s">
        <v>105</v>
      </c>
      <c r="B85" s="61" t="s">
        <v>442</v>
      </c>
    </row>
    <row r="86" spans="1:2" ht="30.75" thickBot="1" x14ac:dyDescent="0.3">
      <c r="A86" s="374" t="s">
        <v>934</v>
      </c>
      <c r="B86" s="375">
        <v>1029</v>
      </c>
    </row>
    <row r="88" spans="1:2" ht="19.5" thickBot="1" x14ac:dyDescent="0.35">
      <c r="A88" s="287" t="s">
        <v>978</v>
      </c>
    </row>
    <row r="89" spans="1:2" ht="15.75" x14ac:dyDescent="0.25">
      <c r="A89" s="58" t="s">
        <v>105</v>
      </c>
      <c r="B89" s="61" t="s">
        <v>442</v>
      </c>
    </row>
    <row r="90" spans="1:2" x14ac:dyDescent="0.25">
      <c r="A90" s="372" t="s">
        <v>979</v>
      </c>
      <c r="B90" s="373">
        <v>7</v>
      </c>
    </row>
    <row r="91" spans="1:2" x14ac:dyDescent="0.25">
      <c r="A91" s="372" t="s">
        <v>980</v>
      </c>
      <c r="B91" s="373">
        <v>9</v>
      </c>
    </row>
    <row r="92" spans="1:2" x14ac:dyDescent="0.25">
      <c r="A92" s="372" t="s">
        <v>981</v>
      </c>
      <c r="B92" s="373">
        <v>11</v>
      </c>
    </row>
    <row r="93" spans="1:2" x14ac:dyDescent="0.25">
      <c r="A93" s="372" t="s">
        <v>982</v>
      </c>
      <c r="B93" s="373">
        <v>16</v>
      </c>
    </row>
    <row r="94" spans="1:2" x14ac:dyDescent="0.25">
      <c r="A94" s="372" t="s">
        <v>983</v>
      </c>
      <c r="B94" s="373">
        <v>18</v>
      </c>
    </row>
    <row r="95" spans="1:2" ht="15.75" thickBot="1" x14ac:dyDescent="0.3">
      <c r="A95" s="495" t="s">
        <v>1100</v>
      </c>
      <c r="B95" s="286">
        <v>125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9" tint="-0.249977111117893"/>
  </sheetPr>
  <dimension ref="A1:H56"/>
  <sheetViews>
    <sheetView topLeftCell="A8" workbookViewId="0">
      <selection sqref="A1:B33"/>
    </sheetView>
  </sheetViews>
  <sheetFormatPr defaultRowHeight="15" x14ac:dyDescent="0.25"/>
  <cols>
    <col min="1" max="1" width="39.7109375" customWidth="1"/>
    <col min="2" max="2" width="18.5703125" customWidth="1"/>
    <col min="4" max="4" width="6.7109375" customWidth="1"/>
    <col min="5" max="5" width="33" customWidth="1"/>
    <col min="6" max="6" width="23.5703125" customWidth="1"/>
    <col min="7" max="7" width="14.28515625" customWidth="1"/>
  </cols>
  <sheetData>
    <row r="1" spans="1:7" ht="16.5" customHeight="1" thickBot="1" x14ac:dyDescent="0.3">
      <c r="A1" s="275" t="s">
        <v>423</v>
      </c>
      <c r="E1" s="274" t="s">
        <v>424</v>
      </c>
    </row>
    <row r="2" spans="1:7" ht="14.25" customHeight="1" thickBot="1" x14ac:dyDescent="0.3">
      <c r="A2" s="150" t="s">
        <v>529</v>
      </c>
      <c r="B2" s="151" t="s">
        <v>442</v>
      </c>
      <c r="E2" s="150" t="s">
        <v>529</v>
      </c>
      <c r="F2" s="151" t="s">
        <v>442</v>
      </c>
      <c r="G2" s="40"/>
    </row>
    <row r="3" spans="1:7" ht="14.25" customHeight="1" x14ac:dyDescent="0.25">
      <c r="A3" s="148" t="s">
        <v>786</v>
      </c>
      <c r="B3" s="273">
        <v>3350</v>
      </c>
      <c r="E3" s="371" t="s">
        <v>833</v>
      </c>
      <c r="F3" s="455">
        <v>844</v>
      </c>
      <c r="G3" s="279"/>
    </row>
    <row r="4" spans="1:7" ht="14.25" customHeight="1" x14ac:dyDescent="0.25">
      <c r="A4" s="371" t="s">
        <v>785</v>
      </c>
      <c r="B4" s="453">
        <v>3062</v>
      </c>
      <c r="E4" s="371" t="s">
        <v>530</v>
      </c>
      <c r="F4" s="455">
        <v>901</v>
      </c>
      <c r="G4" s="279"/>
    </row>
    <row r="5" spans="1:7" ht="16.5" customHeight="1" x14ac:dyDescent="0.25">
      <c r="A5" s="371" t="s">
        <v>514</v>
      </c>
      <c r="B5" s="453">
        <v>2888</v>
      </c>
      <c r="E5" s="371" t="s">
        <v>973</v>
      </c>
      <c r="F5" s="455">
        <v>825</v>
      </c>
      <c r="G5" s="255"/>
    </row>
    <row r="6" spans="1:7" ht="16.5" customHeight="1" x14ac:dyDescent="0.25">
      <c r="A6" s="371" t="s">
        <v>787</v>
      </c>
      <c r="B6" s="453">
        <v>2241</v>
      </c>
      <c r="E6" s="371" t="s">
        <v>531</v>
      </c>
      <c r="F6" s="455">
        <v>1271</v>
      </c>
      <c r="G6" s="255"/>
    </row>
    <row r="7" spans="1:7" x14ac:dyDescent="0.25">
      <c r="A7" s="371" t="s">
        <v>515</v>
      </c>
      <c r="B7" s="453">
        <v>2449</v>
      </c>
      <c r="E7" s="371" t="s">
        <v>1094</v>
      </c>
      <c r="F7" s="455">
        <v>1386</v>
      </c>
      <c r="G7" s="255"/>
    </row>
    <row r="8" spans="1:7" x14ac:dyDescent="0.25">
      <c r="A8" s="371" t="s">
        <v>516</v>
      </c>
      <c r="B8" s="453">
        <v>2980</v>
      </c>
      <c r="E8" s="371" t="s">
        <v>1019</v>
      </c>
      <c r="F8" s="455">
        <v>1445</v>
      </c>
      <c r="G8" s="255"/>
    </row>
    <row r="9" spans="1:7" ht="16.5" customHeight="1" x14ac:dyDescent="0.25">
      <c r="A9" s="371" t="s">
        <v>517</v>
      </c>
      <c r="B9" s="453">
        <v>3119</v>
      </c>
      <c r="E9" s="371" t="s">
        <v>1020</v>
      </c>
      <c r="F9" s="455">
        <v>1676</v>
      </c>
      <c r="G9" s="255"/>
    </row>
    <row r="10" spans="1:7" x14ac:dyDescent="0.25">
      <c r="A10" s="371" t="s">
        <v>606</v>
      </c>
      <c r="B10" s="453">
        <v>3755</v>
      </c>
      <c r="E10" s="371" t="s">
        <v>538</v>
      </c>
      <c r="F10" s="455">
        <v>1791</v>
      </c>
      <c r="G10" s="40"/>
    </row>
    <row r="11" spans="1:7" x14ac:dyDescent="0.25">
      <c r="A11" s="371" t="s">
        <v>518</v>
      </c>
      <c r="B11" s="453">
        <v>4389</v>
      </c>
      <c r="E11" s="371" t="s">
        <v>916</v>
      </c>
      <c r="F11" s="455">
        <v>1964</v>
      </c>
      <c r="G11" s="40"/>
    </row>
    <row r="12" spans="1:7" x14ac:dyDescent="0.25">
      <c r="A12" s="371" t="s">
        <v>713</v>
      </c>
      <c r="B12" s="453">
        <v>4967</v>
      </c>
      <c r="E12" s="371" t="s">
        <v>988</v>
      </c>
      <c r="F12" s="455">
        <v>1964</v>
      </c>
      <c r="G12" s="40"/>
    </row>
    <row r="13" spans="1:7" x14ac:dyDescent="0.25">
      <c r="A13" s="371" t="s">
        <v>519</v>
      </c>
      <c r="B13" s="453">
        <v>5418</v>
      </c>
      <c r="E13" s="371" t="s">
        <v>539</v>
      </c>
      <c r="F13" s="455">
        <v>2172</v>
      </c>
      <c r="G13" s="255"/>
    </row>
    <row r="14" spans="1:7" x14ac:dyDescent="0.25">
      <c r="A14" s="371" t="s">
        <v>784</v>
      </c>
      <c r="B14" s="453">
        <v>5521</v>
      </c>
      <c r="E14" s="371" t="s">
        <v>1021</v>
      </c>
      <c r="F14" s="453">
        <v>2403</v>
      </c>
      <c r="G14" s="40"/>
    </row>
    <row r="15" spans="1:7" x14ac:dyDescent="0.25">
      <c r="A15" s="371" t="s">
        <v>520</v>
      </c>
      <c r="B15" s="453">
        <v>5557</v>
      </c>
      <c r="E15" s="371" t="s">
        <v>532</v>
      </c>
      <c r="F15" s="455">
        <v>2588</v>
      </c>
      <c r="G15" s="40"/>
    </row>
    <row r="16" spans="1:7" x14ac:dyDescent="0.25">
      <c r="A16" s="371" t="s">
        <v>521</v>
      </c>
      <c r="B16" s="453">
        <v>5597</v>
      </c>
      <c r="E16" s="371" t="s">
        <v>816</v>
      </c>
      <c r="F16" s="455">
        <v>3062</v>
      </c>
      <c r="G16" s="40"/>
    </row>
    <row r="17" spans="1:8" ht="15.75" customHeight="1" x14ac:dyDescent="0.25">
      <c r="A17" s="371" t="s">
        <v>634</v>
      </c>
      <c r="B17" s="453">
        <v>5926</v>
      </c>
      <c r="E17" s="371" t="s">
        <v>815</v>
      </c>
      <c r="F17" s="455">
        <v>3951</v>
      </c>
      <c r="G17" s="40"/>
    </row>
    <row r="18" spans="1:8" x14ac:dyDescent="0.25">
      <c r="A18" s="371" t="s">
        <v>838</v>
      </c>
      <c r="B18" s="453">
        <v>6203</v>
      </c>
      <c r="E18" s="371" t="s">
        <v>821</v>
      </c>
      <c r="F18" s="455">
        <v>4205</v>
      </c>
      <c r="G18" s="40"/>
    </row>
    <row r="19" spans="1:8" x14ac:dyDescent="0.25">
      <c r="A19" s="371" t="s">
        <v>522</v>
      </c>
      <c r="B19" s="453">
        <v>6365</v>
      </c>
      <c r="E19" s="371" t="s">
        <v>915</v>
      </c>
      <c r="F19" s="455">
        <v>4205</v>
      </c>
    </row>
    <row r="20" spans="1:8" x14ac:dyDescent="0.25">
      <c r="A20" s="371" t="s">
        <v>523</v>
      </c>
      <c r="B20" s="453">
        <v>5908</v>
      </c>
      <c r="E20" s="371" t="s">
        <v>533</v>
      </c>
      <c r="F20" s="455">
        <v>4448</v>
      </c>
    </row>
    <row r="21" spans="1:8" x14ac:dyDescent="0.25">
      <c r="A21" s="371" t="s">
        <v>524</v>
      </c>
      <c r="B21" s="453">
        <v>6510</v>
      </c>
      <c r="E21" s="371" t="s">
        <v>534</v>
      </c>
      <c r="F21" s="455">
        <v>6296</v>
      </c>
    </row>
    <row r="22" spans="1:8" ht="14.45" customHeight="1" x14ac:dyDescent="0.25">
      <c r="A22" s="371" t="s">
        <v>525</v>
      </c>
      <c r="B22" s="453">
        <v>7390</v>
      </c>
      <c r="E22" s="371" t="s">
        <v>791</v>
      </c>
      <c r="F22" s="455">
        <v>8409</v>
      </c>
      <c r="H22" s="253"/>
    </row>
    <row r="23" spans="1:8" ht="14.45" customHeight="1" x14ac:dyDescent="0.25">
      <c r="A23" s="371" t="s">
        <v>788</v>
      </c>
      <c r="B23" s="453">
        <v>8485</v>
      </c>
      <c r="E23" s="371" t="s">
        <v>820</v>
      </c>
      <c r="F23" s="455">
        <v>9102</v>
      </c>
      <c r="H23" s="253"/>
    </row>
    <row r="24" spans="1:8" ht="14.45" customHeight="1" x14ac:dyDescent="0.25">
      <c r="A24" s="371" t="s">
        <v>789</v>
      </c>
      <c r="B24" s="453">
        <v>8860</v>
      </c>
      <c r="E24" s="371" t="s">
        <v>535</v>
      </c>
      <c r="F24" s="455">
        <v>11216</v>
      </c>
      <c r="G24" s="253"/>
      <c r="H24" s="253"/>
    </row>
    <row r="25" spans="1:8" ht="14.45" customHeight="1" x14ac:dyDescent="0.25">
      <c r="A25" s="371" t="s">
        <v>526</v>
      </c>
      <c r="B25" s="453">
        <v>10344</v>
      </c>
      <c r="E25" s="371" t="s">
        <v>864</v>
      </c>
      <c r="F25" s="455">
        <v>13629</v>
      </c>
      <c r="G25" s="253"/>
      <c r="H25" s="253"/>
    </row>
    <row r="26" spans="1:8" ht="14.45" customHeight="1" x14ac:dyDescent="0.25">
      <c r="A26" s="371" t="s">
        <v>790</v>
      </c>
      <c r="B26" s="453">
        <v>13570</v>
      </c>
      <c r="E26" s="341" t="s">
        <v>536</v>
      </c>
      <c r="F26" s="342">
        <v>15708</v>
      </c>
      <c r="G26" s="253"/>
      <c r="H26" s="253"/>
    </row>
    <row r="27" spans="1:8" ht="14.45" customHeight="1" thickBot="1" x14ac:dyDescent="0.3">
      <c r="A27" s="371" t="s">
        <v>527</v>
      </c>
      <c r="B27" s="453">
        <v>14124</v>
      </c>
      <c r="E27" s="456" t="s">
        <v>537</v>
      </c>
      <c r="F27" s="457">
        <v>17499</v>
      </c>
      <c r="G27" s="253"/>
      <c r="H27" s="253"/>
    </row>
    <row r="28" spans="1:8" ht="14.45" customHeight="1" x14ac:dyDescent="0.25">
      <c r="A28" s="371" t="s">
        <v>528</v>
      </c>
      <c r="B28" s="453">
        <v>14767</v>
      </c>
      <c r="E28" s="278"/>
      <c r="F28" s="278"/>
      <c r="G28" s="253"/>
      <c r="H28" s="253"/>
    </row>
    <row r="29" spans="1:8" ht="15" customHeight="1" thickBot="1" x14ac:dyDescent="0.3">
      <c r="A29" s="456" t="s">
        <v>817</v>
      </c>
      <c r="B29" s="458">
        <v>17746</v>
      </c>
      <c r="E29" s="107" t="s">
        <v>776</v>
      </c>
      <c r="G29" s="253"/>
      <c r="H29" s="253"/>
    </row>
    <row r="30" spans="1:8" ht="15" customHeight="1" x14ac:dyDescent="0.25">
      <c r="A30" s="274"/>
      <c r="B30" s="40"/>
      <c r="E30" s="229" t="s">
        <v>780</v>
      </c>
      <c r="F30" s="75" t="s">
        <v>385</v>
      </c>
      <c r="G30" s="257" t="s">
        <v>559</v>
      </c>
      <c r="H30" s="253"/>
    </row>
    <row r="31" spans="1:8" ht="14.45" customHeight="1" thickBot="1" x14ac:dyDescent="0.3">
      <c r="A31" s="275" t="s">
        <v>839</v>
      </c>
      <c r="B31" s="278"/>
      <c r="E31" s="359" t="s">
        <v>777</v>
      </c>
      <c r="F31" s="379">
        <v>2079</v>
      </c>
      <c r="G31" s="364" t="s">
        <v>781</v>
      </c>
    </row>
    <row r="32" spans="1:8" ht="14.45" customHeight="1" thickBot="1" x14ac:dyDescent="0.3">
      <c r="A32" s="150" t="s">
        <v>529</v>
      </c>
      <c r="B32" s="151" t="s">
        <v>442</v>
      </c>
      <c r="E32" s="359" t="s">
        <v>779</v>
      </c>
      <c r="F32" s="379">
        <v>2657</v>
      </c>
      <c r="G32" s="364" t="s">
        <v>781</v>
      </c>
    </row>
    <row r="33" spans="1:8" ht="14.25" customHeight="1" thickBot="1" x14ac:dyDescent="0.3">
      <c r="A33" s="284" t="s">
        <v>840</v>
      </c>
      <c r="B33" s="458">
        <v>1907</v>
      </c>
      <c r="E33" s="359" t="s">
        <v>778</v>
      </c>
      <c r="F33" s="379">
        <v>2888</v>
      </c>
      <c r="G33" s="364" t="s">
        <v>781</v>
      </c>
    </row>
    <row r="34" spans="1:8" ht="13.5" customHeight="1" x14ac:dyDescent="0.25">
      <c r="A34" s="278"/>
      <c r="B34" s="278"/>
      <c r="E34" s="154" t="s">
        <v>1099</v>
      </c>
      <c r="F34" s="73">
        <v>4380</v>
      </c>
      <c r="G34" s="364" t="s">
        <v>781</v>
      </c>
    </row>
    <row r="35" spans="1:8" ht="13.5" customHeight="1" x14ac:dyDescent="0.25">
      <c r="A35" s="280"/>
      <c r="B35" s="282"/>
      <c r="E35" s="154" t="s">
        <v>811</v>
      </c>
      <c r="F35" s="73">
        <v>9818</v>
      </c>
      <c r="G35" s="364" t="s">
        <v>812</v>
      </c>
    </row>
    <row r="36" spans="1:8" ht="14.45" customHeight="1" thickBot="1" x14ac:dyDescent="0.3">
      <c r="A36" s="280"/>
      <c r="B36" s="282"/>
      <c r="E36" s="154" t="s">
        <v>1128</v>
      </c>
      <c r="F36" s="73">
        <v>6570</v>
      </c>
      <c r="G36" s="181" t="s">
        <v>781</v>
      </c>
    </row>
    <row r="37" spans="1:8" ht="14.45" customHeight="1" thickBot="1" x14ac:dyDescent="0.3">
      <c r="A37" s="280"/>
      <c r="B37" s="281"/>
      <c r="E37" s="270" t="s">
        <v>782</v>
      </c>
      <c r="F37" s="271" t="s">
        <v>783</v>
      </c>
      <c r="G37" s="40"/>
    </row>
    <row r="38" spans="1:8" ht="14.45" customHeight="1" thickBot="1" x14ac:dyDescent="0.3">
      <c r="A38" s="280"/>
      <c r="B38" s="281"/>
      <c r="G38" s="272"/>
    </row>
    <row r="39" spans="1:8" ht="14.45" customHeight="1" thickBot="1" x14ac:dyDescent="0.3">
      <c r="A39" s="280"/>
      <c r="B39" s="281"/>
      <c r="E39" s="256" t="s">
        <v>416</v>
      </c>
      <c r="F39" s="122" t="s">
        <v>417</v>
      </c>
      <c r="G39" s="279"/>
    </row>
    <row r="40" spans="1:8" ht="14.45" customHeight="1" x14ac:dyDescent="0.25">
      <c r="A40" s="280"/>
      <c r="B40" s="281"/>
      <c r="E40" s="105" t="s">
        <v>419</v>
      </c>
      <c r="F40" s="114" t="s">
        <v>712</v>
      </c>
    </row>
    <row r="41" spans="1:8" ht="14.45" customHeight="1" x14ac:dyDescent="0.25">
      <c r="A41" s="280"/>
      <c r="B41" s="281"/>
      <c r="E41" s="359" t="s">
        <v>418</v>
      </c>
      <c r="F41" s="364" t="s">
        <v>420</v>
      </c>
    </row>
    <row r="42" spans="1:8" ht="14.45" customHeight="1" x14ac:dyDescent="0.25">
      <c r="A42" s="280"/>
      <c r="B42" s="281"/>
      <c r="E42" s="359" t="s">
        <v>422</v>
      </c>
      <c r="F42" s="364" t="s">
        <v>421</v>
      </c>
    </row>
    <row r="43" spans="1:8" ht="15" customHeight="1" x14ac:dyDescent="0.25">
      <c r="A43" s="280"/>
      <c r="B43" s="281"/>
      <c r="E43" s="371" t="s">
        <v>795</v>
      </c>
      <c r="F43" s="364" t="s">
        <v>421</v>
      </c>
      <c r="G43" s="255"/>
    </row>
    <row r="44" spans="1:8" ht="14.45" customHeight="1" x14ac:dyDescent="0.25">
      <c r="A44" s="280"/>
      <c r="B44" s="282"/>
      <c r="E44" s="359" t="s">
        <v>974</v>
      </c>
      <c r="F44" s="364" t="s">
        <v>975</v>
      </c>
    </row>
    <row r="45" spans="1:8" ht="14.25" customHeight="1" thickBot="1" x14ac:dyDescent="0.3">
      <c r="A45" s="280"/>
      <c r="B45" s="281"/>
      <c r="E45" s="360" t="s">
        <v>986</v>
      </c>
      <c r="F45" s="366" t="s">
        <v>987</v>
      </c>
      <c r="H45" s="253"/>
    </row>
    <row r="46" spans="1:8" x14ac:dyDescent="0.25">
      <c r="A46" s="280"/>
      <c r="B46" s="283"/>
      <c r="E46" s="253"/>
      <c r="F46" s="253"/>
      <c r="H46" s="253"/>
    </row>
    <row r="47" spans="1:8" x14ac:dyDescent="0.25">
      <c r="A47" s="280"/>
      <c r="B47" s="283"/>
      <c r="E47" s="253"/>
      <c r="F47" s="253"/>
    </row>
    <row r="48" spans="1:8" x14ac:dyDescent="0.25">
      <c r="A48" s="280"/>
      <c r="B48" s="283"/>
      <c r="E48" s="253"/>
      <c r="F48" s="253"/>
    </row>
    <row r="49" spans="1:7" x14ac:dyDescent="0.25">
      <c r="A49" s="280"/>
      <c r="B49" s="281"/>
      <c r="G49" s="253"/>
    </row>
    <row r="50" spans="1:7" x14ac:dyDescent="0.25">
      <c r="A50" s="280"/>
      <c r="B50" s="281"/>
      <c r="G50" s="253"/>
    </row>
    <row r="51" spans="1:7" x14ac:dyDescent="0.25">
      <c r="A51" s="280"/>
      <c r="B51" s="281"/>
    </row>
    <row r="52" spans="1:7" x14ac:dyDescent="0.25">
      <c r="A52" s="280"/>
      <c r="B52" s="281"/>
    </row>
    <row r="53" spans="1:7" ht="12.75" customHeight="1" x14ac:dyDescent="0.25">
      <c r="A53" s="280"/>
      <c r="B53" s="281"/>
    </row>
    <row r="54" spans="1:7" ht="15.75" customHeight="1" x14ac:dyDescent="0.25">
      <c r="A54" s="280"/>
      <c r="B54" s="281"/>
    </row>
    <row r="55" spans="1:7" ht="15.75" customHeight="1" x14ac:dyDescent="0.25">
      <c r="A55" s="280"/>
      <c r="B55" s="281"/>
    </row>
    <row r="56" spans="1:7" x14ac:dyDescent="0.25">
      <c r="A56" s="40"/>
      <c r="B56" s="40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D41C9F"/>
  </sheetPr>
  <dimension ref="A1:D40"/>
  <sheetViews>
    <sheetView workbookViewId="0">
      <selection activeCell="E30" sqref="E30"/>
    </sheetView>
  </sheetViews>
  <sheetFormatPr defaultRowHeight="15" x14ac:dyDescent="0.25"/>
  <cols>
    <col min="1" max="1" width="40" customWidth="1"/>
    <col min="2" max="2" width="13.28515625" customWidth="1"/>
    <col min="3" max="3" width="17.42578125" customWidth="1"/>
    <col min="4" max="4" width="14.140625" customWidth="1"/>
  </cols>
  <sheetData>
    <row r="1" spans="1:4" ht="21" thickBot="1" x14ac:dyDescent="0.35">
      <c r="A1" s="2" t="s">
        <v>410</v>
      </c>
      <c r="B1" s="2"/>
      <c r="C1" s="11"/>
    </row>
    <row r="2" spans="1:4" ht="15.75" x14ac:dyDescent="0.25">
      <c r="A2" s="58" t="s">
        <v>91</v>
      </c>
      <c r="B2" s="60" t="s">
        <v>2</v>
      </c>
      <c r="C2" s="60" t="s">
        <v>392</v>
      </c>
      <c r="D2" s="61" t="s">
        <v>476</v>
      </c>
    </row>
    <row r="3" spans="1:4" x14ac:dyDescent="0.25">
      <c r="A3" s="359" t="s">
        <v>92</v>
      </c>
      <c r="B3" s="363">
        <v>630</v>
      </c>
      <c r="C3" s="361">
        <v>1200</v>
      </c>
      <c r="D3" s="364" t="s">
        <v>7</v>
      </c>
    </row>
    <row r="4" spans="1:4" x14ac:dyDescent="0.25">
      <c r="A4" s="359" t="s">
        <v>93</v>
      </c>
      <c r="B4" s="363">
        <v>630</v>
      </c>
      <c r="C4" s="361">
        <v>1200</v>
      </c>
      <c r="D4" s="364" t="s">
        <v>7</v>
      </c>
    </row>
    <row r="5" spans="1:4" x14ac:dyDescent="0.25">
      <c r="A5" s="359" t="s">
        <v>94</v>
      </c>
      <c r="B5" s="363">
        <v>630</v>
      </c>
      <c r="C5" s="361">
        <v>1200</v>
      </c>
      <c r="D5" s="364" t="s">
        <v>7</v>
      </c>
    </row>
    <row r="6" spans="1:4" x14ac:dyDescent="0.25">
      <c r="A6" s="359" t="s">
        <v>95</v>
      </c>
      <c r="B6" s="363">
        <v>630</v>
      </c>
      <c r="C6" s="361">
        <v>1200</v>
      </c>
      <c r="D6" s="364" t="s">
        <v>11</v>
      </c>
    </row>
    <row r="7" spans="1:4" x14ac:dyDescent="0.25">
      <c r="A7" s="359" t="s">
        <v>96</v>
      </c>
      <c r="B7" s="363">
        <v>630</v>
      </c>
      <c r="C7" s="361">
        <v>1200</v>
      </c>
      <c r="D7" s="364" t="s">
        <v>13</v>
      </c>
    </row>
    <row r="8" spans="1:4" x14ac:dyDescent="0.25">
      <c r="A8" s="359" t="s">
        <v>97</v>
      </c>
      <c r="B8" s="363">
        <v>630</v>
      </c>
      <c r="C8" s="361">
        <v>1200</v>
      </c>
      <c r="D8" s="364" t="s">
        <v>14</v>
      </c>
    </row>
    <row r="9" spans="1:4" x14ac:dyDescent="0.25">
      <c r="A9" s="359" t="s">
        <v>98</v>
      </c>
      <c r="B9" s="363">
        <v>630</v>
      </c>
      <c r="C9" s="361">
        <v>1200</v>
      </c>
      <c r="D9" s="364" t="s">
        <v>99</v>
      </c>
    </row>
    <row r="10" spans="1:4" x14ac:dyDescent="0.25">
      <c r="A10" s="359" t="s">
        <v>100</v>
      </c>
      <c r="B10" s="363">
        <v>7465</v>
      </c>
      <c r="C10" s="361" t="s">
        <v>579</v>
      </c>
      <c r="D10" s="364" t="s">
        <v>635</v>
      </c>
    </row>
    <row r="11" spans="1:4" x14ac:dyDescent="0.25">
      <c r="A11" s="359" t="s">
        <v>101</v>
      </c>
      <c r="B11" s="363">
        <v>9301</v>
      </c>
      <c r="C11" s="361" t="s">
        <v>579</v>
      </c>
      <c r="D11" s="364" t="s">
        <v>688</v>
      </c>
    </row>
    <row r="12" spans="1:4" x14ac:dyDescent="0.25">
      <c r="A12" s="359" t="s">
        <v>102</v>
      </c>
      <c r="B12" s="363">
        <v>11168</v>
      </c>
      <c r="C12" s="361" t="s">
        <v>579</v>
      </c>
      <c r="D12" s="364" t="s">
        <v>759</v>
      </c>
    </row>
    <row r="13" spans="1:4" x14ac:dyDescent="0.25">
      <c r="A13" s="359" t="s">
        <v>1057</v>
      </c>
      <c r="B13" s="363">
        <v>14905</v>
      </c>
      <c r="C13" s="361" t="s">
        <v>579</v>
      </c>
      <c r="D13" s="364" t="s">
        <v>1058</v>
      </c>
    </row>
    <row r="14" spans="1:4" x14ac:dyDescent="0.25">
      <c r="A14" s="359" t="s">
        <v>760</v>
      </c>
      <c r="B14" s="363">
        <v>18629</v>
      </c>
      <c r="C14" s="361" t="s">
        <v>579</v>
      </c>
      <c r="D14" s="364" t="s">
        <v>818</v>
      </c>
    </row>
    <row r="15" spans="1:4" ht="19.149999999999999" customHeight="1" thickBot="1" x14ac:dyDescent="0.3">
      <c r="A15" s="463" t="s">
        <v>1034</v>
      </c>
      <c r="B15" s="434"/>
      <c r="C15" s="402"/>
      <c r="D15" s="438"/>
    </row>
    <row r="16" spans="1:4" ht="18" customHeight="1" x14ac:dyDescent="0.25"/>
    <row r="17" spans="1:4" ht="19.5" thickBot="1" x14ac:dyDescent="0.35">
      <c r="A17" s="2" t="s">
        <v>572</v>
      </c>
    </row>
    <row r="18" spans="1:4" ht="15.75" x14ac:dyDescent="0.25">
      <c r="A18" s="124" t="s">
        <v>576</v>
      </c>
      <c r="B18" s="60" t="s">
        <v>441</v>
      </c>
      <c r="C18" s="60" t="s">
        <v>103</v>
      </c>
      <c r="D18" s="61" t="s">
        <v>104</v>
      </c>
    </row>
    <row r="19" spans="1:4" x14ac:dyDescent="0.25">
      <c r="A19" s="381" t="s">
        <v>573</v>
      </c>
      <c r="B19" s="363">
        <v>179</v>
      </c>
      <c r="C19" s="363">
        <v>161</v>
      </c>
      <c r="D19" s="370">
        <v>152</v>
      </c>
    </row>
    <row r="20" spans="1:4" x14ac:dyDescent="0.25">
      <c r="A20" s="381" t="s">
        <v>575</v>
      </c>
      <c r="B20" s="363">
        <v>229</v>
      </c>
      <c r="C20" s="363">
        <v>206</v>
      </c>
      <c r="D20" s="370">
        <v>196</v>
      </c>
    </row>
    <row r="21" spans="1:4" ht="15.75" customHeight="1" x14ac:dyDescent="0.25">
      <c r="A21" s="381" t="s">
        <v>574</v>
      </c>
      <c r="B21" s="363">
        <v>312</v>
      </c>
      <c r="C21" s="363">
        <v>281</v>
      </c>
      <c r="D21" s="370">
        <v>264</v>
      </c>
    </row>
    <row r="22" spans="1:4" ht="15.75" thickBot="1" x14ac:dyDescent="0.3">
      <c r="A22" s="360" t="s">
        <v>101</v>
      </c>
      <c r="B22" s="365">
        <v>369</v>
      </c>
      <c r="C22" s="365">
        <v>357</v>
      </c>
      <c r="D22" s="369">
        <v>350</v>
      </c>
    </row>
    <row r="23" spans="1:4" ht="19.5" thickBot="1" x14ac:dyDescent="0.35">
      <c r="A23" s="2" t="s">
        <v>704</v>
      </c>
    </row>
    <row r="24" spans="1:4" ht="15.75" x14ac:dyDescent="0.25">
      <c r="A24" s="58" t="s">
        <v>286</v>
      </c>
      <c r="B24" s="61" t="s">
        <v>181</v>
      </c>
    </row>
    <row r="25" spans="1:4" x14ac:dyDescent="0.25">
      <c r="A25" s="394" t="s">
        <v>137</v>
      </c>
      <c r="B25" s="373" t="s">
        <v>138</v>
      </c>
    </row>
    <row r="26" spans="1:4" x14ac:dyDescent="0.25">
      <c r="A26" s="394" t="s">
        <v>139</v>
      </c>
      <c r="B26" s="370">
        <v>838</v>
      </c>
    </row>
    <row r="27" spans="1:4" x14ac:dyDescent="0.25">
      <c r="A27" s="394" t="s">
        <v>140</v>
      </c>
      <c r="B27" s="370">
        <v>732</v>
      </c>
    </row>
    <row r="28" spans="1:4" ht="15.75" thickBot="1" x14ac:dyDescent="0.3">
      <c r="A28" s="395" t="s">
        <v>373</v>
      </c>
      <c r="B28" s="369">
        <v>676</v>
      </c>
    </row>
    <row r="30" spans="1:4" ht="19.5" thickBot="1" x14ac:dyDescent="0.35">
      <c r="A30" s="2" t="s">
        <v>605</v>
      </c>
    </row>
    <row r="31" spans="1:4" ht="15.75" x14ac:dyDescent="0.25">
      <c r="A31" s="113" t="s">
        <v>591</v>
      </c>
      <c r="B31" s="61" t="s">
        <v>386</v>
      </c>
    </row>
    <row r="32" spans="1:4" x14ac:dyDescent="0.25">
      <c r="A32" s="359" t="s">
        <v>749</v>
      </c>
      <c r="B32" s="370">
        <v>291</v>
      </c>
    </row>
    <row r="33" spans="1:3" x14ac:dyDescent="0.25">
      <c r="A33" s="359" t="s">
        <v>750</v>
      </c>
      <c r="B33" s="370">
        <v>303</v>
      </c>
      <c r="C33" s="175" t="s">
        <v>600</v>
      </c>
    </row>
    <row r="34" spans="1:3" x14ac:dyDescent="0.25">
      <c r="A34" s="359" t="s">
        <v>592</v>
      </c>
      <c r="B34" s="370">
        <v>339</v>
      </c>
    </row>
    <row r="35" spans="1:3" x14ac:dyDescent="0.25">
      <c r="A35" s="359" t="s">
        <v>617</v>
      </c>
      <c r="B35" s="370">
        <v>412</v>
      </c>
    </row>
    <row r="36" spans="1:3" x14ac:dyDescent="0.25">
      <c r="A36" s="359" t="s">
        <v>618</v>
      </c>
      <c r="B36" s="370">
        <v>460</v>
      </c>
    </row>
    <row r="37" spans="1:3" x14ac:dyDescent="0.25">
      <c r="A37" s="359" t="s">
        <v>620</v>
      </c>
      <c r="B37" s="370">
        <v>593</v>
      </c>
    </row>
    <row r="38" spans="1:3" x14ac:dyDescent="0.25">
      <c r="A38" s="359" t="s">
        <v>621</v>
      </c>
      <c r="B38" s="370">
        <v>787</v>
      </c>
    </row>
    <row r="39" spans="1:3" x14ac:dyDescent="0.25">
      <c r="A39" s="359" t="s">
        <v>751</v>
      </c>
      <c r="B39" s="370">
        <v>1005</v>
      </c>
    </row>
    <row r="40" spans="1:3" ht="15.75" thickBot="1" x14ac:dyDescent="0.3">
      <c r="A40" s="421" t="s">
        <v>762</v>
      </c>
      <c r="B40" s="369">
        <v>2178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1" tint="0.14999847407452621"/>
    <pageSetUpPr fitToPage="1"/>
  </sheetPr>
  <dimension ref="A1:I54"/>
  <sheetViews>
    <sheetView topLeftCell="A13" workbookViewId="0">
      <selection activeCell="H7" sqref="H7"/>
    </sheetView>
  </sheetViews>
  <sheetFormatPr defaultRowHeight="15" x14ac:dyDescent="0.25"/>
  <cols>
    <col min="1" max="1" width="62.140625" customWidth="1"/>
    <col min="2" max="2" width="12.85546875" customWidth="1"/>
    <col min="3" max="3" width="10.85546875" customWidth="1"/>
    <col min="4" max="4" width="13.42578125" customWidth="1"/>
    <col min="6" max="6" width="52.7109375" customWidth="1"/>
    <col min="7" max="7" width="13" customWidth="1"/>
    <col min="8" max="8" width="11.5703125" customWidth="1"/>
    <col min="9" max="9" width="11.140625" customWidth="1"/>
  </cols>
  <sheetData>
    <row r="1" spans="1:9" ht="19.5" customHeight="1" thickBot="1" x14ac:dyDescent="0.35">
      <c r="A1" s="49" t="s">
        <v>411</v>
      </c>
      <c r="B1" s="44"/>
      <c r="C1" s="44"/>
      <c r="D1" s="44"/>
      <c r="F1" s="49" t="s">
        <v>729</v>
      </c>
    </row>
    <row r="2" spans="1:9" ht="18.75" customHeight="1" x14ac:dyDescent="0.25">
      <c r="A2" s="58" t="s">
        <v>412</v>
      </c>
      <c r="B2" s="60" t="s">
        <v>441</v>
      </c>
      <c r="C2" s="60" t="s">
        <v>103</v>
      </c>
      <c r="D2" s="61" t="s">
        <v>104</v>
      </c>
      <c r="F2" s="58" t="s">
        <v>286</v>
      </c>
      <c r="G2" s="61" t="s">
        <v>181</v>
      </c>
    </row>
    <row r="3" spans="1:9" ht="15.75" customHeight="1" x14ac:dyDescent="0.25">
      <c r="A3" s="130" t="s">
        <v>822</v>
      </c>
      <c r="B3" s="50">
        <v>154</v>
      </c>
      <c r="C3" s="50">
        <v>140</v>
      </c>
      <c r="D3" s="131">
        <v>131</v>
      </c>
      <c r="F3" s="258" t="s">
        <v>842</v>
      </c>
      <c r="G3" s="259">
        <v>850</v>
      </c>
    </row>
    <row r="4" spans="1:9" ht="18" customHeight="1" x14ac:dyDescent="0.25">
      <c r="A4" s="130" t="s">
        <v>894</v>
      </c>
      <c r="B4" s="50">
        <v>100</v>
      </c>
      <c r="C4" s="50">
        <v>90</v>
      </c>
      <c r="D4" s="131">
        <v>85</v>
      </c>
      <c r="F4" s="258" t="s">
        <v>843</v>
      </c>
      <c r="G4" s="259">
        <v>850</v>
      </c>
    </row>
    <row r="5" spans="1:9" ht="16.5" customHeight="1" x14ac:dyDescent="0.25">
      <c r="A5" s="130" t="s">
        <v>895</v>
      </c>
      <c r="B5" s="50">
        <v>167</v>
      </c>
      <c r="C5" s="50">
        <v>151</v>
      </c>
      <c r="D5" s="131">
        <v>143</v>
      </c>
      <c r="F5" s="66" t="s">
        <v>137</v>
      </c>
      <c r="G5" s="62" t="s">
        <v>138</v>
      </c>
    </row>
    <row r="6" spans="1:9" x14ac:dyDescent="0.25">
      <c r="A6" s="130" t="s">
        <v>896</v>
      </c>
      <c r="B6" s="51">
        <v>189</v>
      </c>
      <c r="C6" s="51">
        <v>170</v>
      </c>
      <c r="D6" s="131">
        <v>161</v>
      </c>
      <c r="F6" s="66" t="s">
        <v>139</v>
      </c>
      <c r="G6" s="62">
        <v>430</v>
      </c>
    </row>
    <row r="7" spans="1:9" x14ac:dyDescent="0.25">
      <c r="A7" s="130" t="s">
        <v>273</v>
      </c>
      <c r="B7" s="51">
        <v>238</v>
      </c>
      <c r="C7" s="51">
        <v>214</v>
      </c>
      <c r="D7" s="131">
        <v>204</v>
      </c>
      <c r="F7" s="222" t="s">
        <v>140</v>
      </c>
      <c r="G7" s="131">
        <v>359</v>
      </c>
    </row>
    <row r="8" spans="1:9" ht="15.75" thickBot="1" x14ac:dyDescent="0.3">
      <c r="A8" s="130" t="s">
        <v>274</v>
      </c>
      <c r="B8" s="50">
        <v>290</v>
      </c>
      <c r="C8" s="50">
        <v>261</v>
      </c>
      <c r="D8" s="131">
        <v>247</v>
      </c>
      <c r="F8" s="260" t="s">
        <v>373</v>
      </c>
      <c r="G8" s="132">
        <v>299</v>
      </c>
    </row>
    <row r="9" spans="1:9" x14ac:dyDescent="0.25">
      <c r="A9" s="130" t="s">
        <v>275</v>
      </c>
      <c r="B9" s="50">
        <v>380</v>
      </c>
      <c r="C9" s="50">
        <v>342</v>
      </c>
      <c r="D9" s="131">
        <v>323</v>
      </c>
      <c r="F9" s="261"/>
      <c r="G9" s="254"/>
    </row>
    <row r="10" spans="1:9" ht="15.75" customHeight="1" x14ac:dyDescent="0.25">
      <c r="A10" s="130" t="s">
        <v>276</v>
      </c>
      <c r="B10" s="50">
        <v>453</v>
      </c>
      <c r="C10" s="50">
        <v>408</v>
      </c>
      <c r="D10" s="131">
        <v>386</v>
      </c>
      <c r="H10" s="41"/>
      <c r="I10" s="41"/>
    </row>
    <row r="11" spans="1:9" ht="16.5" customHeight="1" thickBot="1" x14ac:dyDescent="0.45">
      <c r="A11" s="471" t="s">
        <v>277</v>
      </c>
      <c r="B11" s="50">
        <v>490</v>
      </c>
      <c r="C11" s="50">
        <v>426</v>
      </c>
      <c r="D11" s="131">
        <v>401</v>
      </c>
      <c r="F11" s="470" t="s">
        <v>805</v>
      </c>
      <c r="G11" s="39"/>
    </row>
    <row r="12" spans="1:9" ht="15.75" customHeight="1" x14ac:dyDescent="0.25">
      <c r="A12" s="130" t="s">
        <v>278</v>
      </c>
      <c r="B12" s="50">
        <v>539</v>
      </c>
      <c r="C12" s="50">
        <v>485</v>
      </c>
      <c r="D12" s="131">
        <v>458</v>
      </c>
      <c r="F12" s="124" t="s">
        <v>415</v>
      </c>
      <c r="G12" s="60" t="s">
        <v>441</v>
      </c>
      <c r="H12" s="60" t="s">
        <v>103</v>
      </c>
      <c r="I12" s="61" t="s">
        <v>104</v>
      </c>
    </row>
    <row r="13" spans="1:9" ht="28.5" customHeight="1" x14ac:dyDescent="0.25">
      <c r="A13" s="130" t="s">
        <v>279</v>
      </c>
      <c r="B13" s="50">
        <v>600</v>
      </c>
      <c r="C13" s="50">
        <v>539</v>
      </c>
      <c r="D13" s="131">
        <v>510</v>
      </c>
      <c r="F13" s="381" t="s">
        <v>283</v>
      </c>
      <c r="G13" s="379">
        <v>206</v>
      </c>
      <c r="H13" s="379">
        <v>187</v>
      </c>
      <c r="I13" s="373">
        <v>176</v>
      </c>
    </row>
    <row r="14" spans="1:9" ht="15" customHeight="1" x14ac:dyDescent="0.25">
      <c r="A14" s="130" t="s">
        <v>1047</v>
      </c>
      <c r="B14" s="73">
        <v>745</v>
      </c>
      <c r="C14" s="73">
        <v>671</v>
      </c>
      <c r="D14" s="176">
        <v>634</v>
      </c>
      <c r="F14" s="381"/>
      <c r="G14" s="379"/>
      <c r="H14" s="379"/>
      <c r="I14" s="373"/>
    </row>
    <row r="15" spans="1:9" ht="20.25" customHeight="1" thickBot="1" x14ac:dyDescent="0.3">
      <c r="A15" s="216" t="s">
        <v>695</v>
      </c>
      <c r="B15" s="63">
        <v>840</v>
      </c>
      <c r="C15" s="63">
        <v>755</v>
      </c>
      <c r="D15" s="132">
        <v>713</v>
      </c>
      <c r="F15" s="381" t="s">
        <v>814</v>
      </c>
      <c r="G15" s="379">
        <v>280</v>
      </c>
      <c r="H15" s="379">
        <v>251</v>
      </c>
      <c r="I15" s="373">
        <v>239</v>
      </c>
    </row>
    <row r="16" spans="1:9" ht="17.25" customHeight="1" x14ac:dyDescent="0.25">
      <c r="A16" s="124" t="s">
        <v>413</v>
      </c>
      <c r="B16" s="60" t="s">
        <v>441</v>
      </c>
      <c r="C16" s="60" t="s">
        <v>103</v>
      </c>
      <c r="D16" s="61" t="s">
        <v>104</v>
      </c>
      <c r="F16" s="381" t="s">
        <v>965</v>
      </c>
      <c r="G16" s="379">
        <v>328</v>
      </c>
      <c r="H16" s="379">
        <v>295</v>
      </c>
      <c r="I16" s="373">
        <v>280</v>
      </c>
    </row>
    <row r="17" spans="1:9" ht="14.25" customHeight="1" x14ac:dyDescent="0.25">
      <c r="A17" s="130" t="s">
        <v>897</v>
      </c>
      <c r="B17" s="50">
        <v>100</v>
      </c>
      <c r="C17" s="50">
        <v>90</v>
      </c>
      <c r="D17" s="131">
        <v>85</v>
      </c>
      <c r="F17" s="381" t="s">
        <v>984</v>
      </c>
      <c r="G17" s="379">
        <v>449</v>
      </c>
      <c r="H17" s="379">
        <v>405</v>
      </c>
      <c r="I17" s="373">
        <v>383</v>
      </c>
    </row>
    <row r="18" spans="1:9" ht="30" x14ac:dyDescent="0.25">
      <c r="A18" s="130" t="s">
        <v>898</v>
      </c>
      <c r="B18" s="50">
        <v>140</v>
      </c>
      <c r="C18" s="50">
        <v>126</v>
      </c>
      <c r="D18" s="131">
        <v>119</v>
      </c>
      <c r="F18" s="359" t="s">
        <v>571</v>
      </c>
      <c r="G18" s="379">
        <v>632</v>
      </c>
      <c r="H18" s="379">
        <v>568</v>
      </c>
      <c r="I18" s="373">
        <v>537</v>
      </c>
    </row>
    <row r="19" spans="1:9" ht="28.5" customHeight="1" thickBot="1" x14ac:dyDescent="0.3">
      <c r="A19" s="130" t="s">
        <v>961</v>
      </c>
      <c r="B19" s="50">
        <v>167</v>
      </c>
      <c r="C19" s="50">
        <v>151</v>
      </c>
      <c r="D19" s="131">
        <v>143</v>
      </c>
      <c r="F19" s="360" t="s">
        <v>247</v>
      </c>
      <c r="G19" s="380">
        <v>946</v>
      </c>
      <c r="H19" s="380">
        <v>852</v>
      </c>
      <c r="I19" s="375">
        <v>805</v>
      </c>
    </row>
    <row r="20" spans="1:9" ht="27" customHeight="1" x14ac:dyDescent="0.25">
      <c r="A20" s="339" t="s">
        <v>960</v>
      </c>
      <c r="B20" s="50">
        <v>205</v>
      </c>
      <c r="C20" s="50">
        <v>184</v>
      </c>
      <c r="D20" s="131">
        <v>174</v>
      </c>
    </row>
    <row r="21" spans="1:9" ht="30" customHeight="1" thickBot="1" x14ac:dyDescent="0.35">
      <c r="A21" s="339" t="s">
        <v>962</v>
      </c>
      <c r="B21" s="50">
        <v>250</v>
      </c>
      <c r="C21" s="50">
        <v>225</v>
      </c>
      <c r="D21" s="131">
        <v>212</v>
      </c>
      <c r="F21" s="49" t="s">
        <v>826</v>
      </c>
    </row>
    <row r="22" spans="1:9" ht="27.75" customHeight="1" x14ac:dyDescent="0.25">
      <c r="A22" s="339" t="s">
        <v>958</v>
      </c>
      <c r="B22" s="50">
        <v>351</v>
      </c>
      <c r="C22" s="50">
        <v>317</v>
      </c>
      <c r="D22" s="131">
        <v>300</v>
      </c>
      <c r="F22" s="58" t="s">
        <v>286</v>
      </c>
      <c r="G22" s="61" t="s">
        <v>181</v>
      </c>
    </row>
    <row r="23" spans="1:9" ht="16.5" customHeight="1" x14ac:dyDescent="0.25">
      <c r="A23" s="339" t="s">
        <v>280</v>
      </c>
      <c r="B23" s="50">
        <v>397</v>
      </c>
      <c r="C23" s="50">
        <v>358</v>
      </c>
      <c r="D23" s="131">
        <v>339</v>
      </c>
      <c r="F23" s="381" t="s">
        <v>147</v>
      </c>
      <c r="G23" s="373" t="s">
        <v>138</v>
      </c>
    </row>
    <row r="24" spans="1:9" x14ac:dyDescent="0.25">
      <c r="A24" s="339" t="s">
        <v>955</v>
      </c>
      <c r="B24" s="50">
        <v>454</v>
      </c>
      <c r="C24" s="50">
        <v>409</v>
      </c>
      <c r="D24" s="131">
        <v>386</v>
      </c>
      <c r="F24" s="381" t="s">
        <v>139</v>
      </c>
      <c r="G24" s="373">
        <v>723</v>
      </c>
    </row>
    <row r="25" spans="1:9" x14ac:dyDescent="0.25">
      <c r="A25" s="339" t="s">
        <v>929</v>
      </c>
      <c r="B25" s="50">
        <v>580</v>
      </c>
      <c r="C25" s="50">
        <v>523</v>
      </c>
      <c r="D25" s="131">
        <v>495</v>
      </c>
      <c r="F25" s="381" t="s">
        <v>140</v>
      </c>
      <c r="G25" s="373">
        <v>602</v>
      </c>
    </row>
    <row r="26" spans="1:9" ht="27" customHeight="1" thickBot="1" x14ac:dyDescent="0.3">
      <c r="A26" s="339" t="s">
        <v>1032</v>
      </c>
      <c r="B26" s="50">
        <v>744</v>
      </c>
      <c r="C26" s="50">
        <v>669</v>
      </c>
      <c r="D26" s="131">
        <v>632</v>
      </c>
      <c r="F26" s="393" t="s">
        <v>373</v>
      </c>
      <c r="G26" s="375">
        <v>502</v>
      </c>
    </row>
    <row r="27" spans="1:9" ht="14.25" customHeight="1" x14ac:dyDescent="0.25">
      <c r="A27" s="339" t="s">
        <v>949</v>
      </c>
      <c r="B27" s="50">
        <v>948</v>
      </c>
      <c r="C27" s="50">
        <v>853</v>
      </c>
      <c r="D27" s="131">
        <v>805</v>
      </c>
    </row>
    <row r="28" spans="1:9" ht="14.25" customHeight="1" x14ac:dyDescent="0.25">
      <c r="A28" s="339" t="s">
        <v>989</v>
      </c>
      <c r="B28" s="50">
        <v>980</v>
      </c>
      <c r="C28" s="50">
        <v>882</v>
      </c>
      <c r="D28" s="131">
        <v>833</v>
      </c>
    </row>
    <row r="29" spans="1:9" ht="14.25" customHeight="1" x14ac:dyDescent="0.25">
      <c r="A29" s="469" t="s">
        <v>1040</v>
      </c>
      <c r="B29" s="73">
        <v>1095</v>
      </c>
      <c r="C29" s="73">
        <v>986</v>
      </c>
      <c r="D29" s="176">
        <v>931</v>
      </c>
    </row>
    <row r="30" spans="1:9" ht="16.5" customHeight="1" x14ac:dyDescent="0.25">
      <c r="A30" s="372" t="s">
        <v>1048</v>
      </c>
      <c r="B30" s="379">
        <v>1340</v>
      </c>
      <c r="C30" s="379">
        <v>1206</v>
      </c>
      <c r="D30" s="373">
        <v>1139</v>
      </c>
    </row>
    <row r="31" spans="1:9" ht="18.75" customHeight="1" thickBot="1" x14ac:dyDescent="0.3">
      <c r="A31" s="495" t="s">
        <v>1127</v>
      </c>
      <c r="B31" s="461">
        <v>1675</v>
      </c>
      <c r="C31" s="461">
        <v>1508</v>
      </c>
      <c r="D31" s="286">
        <v>1424</v>
      </c>
    </row>
    <row r="32" spans="1:9" ht="15.75" customHeight="1" thickBot="1" x14ac:dyDescent="0.45">
      <c r="A32" s="470" t="s">
        <v>414</v>
      </c>
      <c r="B32" s="39"/>
      <c r="C32" s="41"/>
      <c r="D32" s="41"/>
    </row>
    <row r="33" spans="1:9" ht="15.75" customHeight="1" thickBot="1" x14ac:dyDescent="0.35">
      <c r="A33" s="124" t="s">
        <v>415</v>
      </c>
      <c r="B33" s="60" t="s">
        <v>441</v>
      </c>
      <c r="C33" s="60" t="s">
        <v>103</v>
      </c>
      <c r="D33" s="61" t="s">
        <v>104</v>
      </c>
      <c r="F33" s="49" t="s">
        <v>918</v>
      </c>
      <c r="G33" s="346"/>
      <c r="H33" s="347"/>
      <c r="I33" s="347"/>
    </row>
    <row r="34" spans="1:9" ht="24.6" customHeight="1" x14ac:dyDescent="0.25">
      <c r="A34" s="130" t="s">
        <v>585</v>
      </c>
      <c r="B34" s="50">
        <v>157</v>
      </c>
      <c r="C34" s="50">
        <v>142</v>
      </c>
      <c r="D34" s="131">
        <v>134</v>
      </c>
      <c r="F34" s="124" t="s">
        <v>105</v>
      </c>
      <c r="G34" s="60" t="s">
        <v>441</v>
      </c>
      <c r="H34" s="60" t="s">
        <v>103</v>
      </c>
      <c r="I34" s="61" t="s">
        <v>104</v>
      </c>
    </row>
    <row r="35" spans="1:9" ht="28.5" customHeight="1" thickBot="1" x14ac:dyDescent="0.3">
      <c r="A35" s="130" t="s">
        <v>810</v>
      </c>
      <c r="B35" s="50">
        <v>100</v>
      </c>
      <c r="C35" s="50">
        <v>90</v>
      </c>
      <c r="D35" s="131">
        <v>85</v>
      </c>
      <c r="F35" s="216" t="s">
        <v>764</v>
      </c>
      <c r="G35" s="63">
        <v>594</v>
      </c>
      <c r="H35" s="63">
        <v>535</v>
      </c>
      <c r="I35" s="132">
        <v>505</v>
      </c>
    </row>
    <row r="36" spans="1:9" ht="30" x14ac:dyDescent="0.25">
      <c r="A36" s="130" t="s">
        <v>813</v>
      </c>
      <c r="B36" s="50">
        <v>151</v>
      </c>
      <c r="C36" s="50">
        <v>137</v>
      </c>
      <c r="D36" s="131">
        <v>128</v>
      </c>
      <c r="F36" s="251" t="s">
        <v>286</v>
      </c>
      <c r="G36" s="252" t="s">
        <v>181</v>
      </c>
    </row>
    <row r="37" spans="1:9" ht="30.75" customHeight="1" x14ac:dyDescent="0.25">
      <c r="A37" s="130" t="s">
        <v>692</v>
      </c>
      <c r="B37" s="50">
        <v>189</v>
      </c>
      <c r="C37" s="50">
        <v>170</v>
      </c>
      <c r="D37" s="131">
        <v>161</v>
      </c>
      <c r="F37" s="130" t="s">
        <v>919</v>
      </c>
      <c r="G37" s="131" t="s">
        <v>138</v>
      </c>
    </row>
    <row r="38" spans="1:9" ht="37.5" customHeight="1" x14ac:dyDescent="0.25">
      <c r="A38" s="130" t="s">
        <v>693</v>
      </c>
      <c r="B38" s="50">
        <v>261</v>
      </c>
      <c r="C38" s="50">
        <v>235</v>
      </c>
      <c r="D38" s="131">
        <v>223</v>
      </c>
      <c r="F38" s="130" t="s">
        <v>140</v>
      </c>
      <c r="G38" s="131">
        <v>1098</v>
      </c>
    </row>
    <row r="39" spans="1:9" ht="18.75" customHeight="1" thickBot="1" x14ac:dyDescent="0.3">
      <c r="A39" s="130" t="s">
        <v>281</v>
      </c>
      <c r="B39" s="50">
        <v>306</v>
      </c>
      <c r="C39" s="50">
        <v>276</v>
      </c>
      <c r="D39" s="131">
        <v>261</v>
      </c>
      <c r="F39" s="216" t="s">
        <v>920</v>
      </c>
      <c r="G39" s="132">
        <v>996</v>
      </c>
    </row>
    <row r="40" spans="1:9" ht="18" customHeight="1" x14ac:dyDescent="0.25">
      <c r="A40" s="130" t="s">
        <v>586</v>
      </c>
      <c r="B40" s="50">
        <v>420</v>
      </c>
      <c r="C40" s="50">
        <v>377</v>
      </c>
      <c r="D40" s="131">
        <v>358</v>
      </c>
    </row>
    <row r="41" spans="1:9" x14ac:dyDescent="0.25">
      <c r="A41" s="130" t="s">
        <v>698</v>
      </c>
      <c r="B41" s="50">
        <v>545</v>
      </c>
      <c r="C41" s="50">
        <v>490</v>
      </c>
      <c r="D41" s="131">
        <v>463</v>
      </c>
    </row>
    <row r="42" spans="1:9" x14ac:dyDescent="0.25">
      <c r="A42" s="130" t="s">
        <v>282</v>
      </c>
      <c r="B42" s="50">
        <v>692</v>
      </c>
      <c r="C42" s="50">
        <v>623</v>
      </c>
      <c r="D42" s="131">
        <v>588</v>
      </c>
    </row>
    <row r="43" spans="1:9" x14ac:dyDescent="0.25">
      <c r="A43" s="130" t="s">
        <v>1039</v>
      </c>
      <c r="B43" s="50">
        <v>726</v>
      </c>
      <c r="C43" s="50">
        <v>695</v>
      </c>
      <c r="D43" s="131">
        <v>656</v>
      </c>
    </row>
    <row r="44" spans="1:9" ht="15" customHeight="1" x14ac:dyDescent="0.25">
      <c r="A44" s="178" t="s">
        <v>691</v>
      </c>
      <c r="B44" s="50">
        <v>908</v>
      </c>
      <c r="C44" s="50">
        <v>817</v>
      </c>
      <c r="D44" s="131">
        <v>772</v>
      </c>
    </row>
    <row r="45" spans="1:9" ht="15.75" customHeight="1" thickBot="1" x14ac:dyDescent="0.3">
      <c r="A45" s="134" t="s">
        <v>699</v>
      </c>
      <c r="B45" s="63">
        <v>1112</v>
      </c>
      <c r="C45" s="63">
        <v>1001</v>
      </c>
      <c r="D45" s="132">
        <v>900</v>
      </c>
    </row>
    <row r="46" spans="1:9" ht="15" customHeight="1" x14ac:dyDescent="0.25"/>
    <row r="47" spans="1:9" ht="18" customHeight="1" thickBot="1" x14ac:dyDescent="0.35">
      <c r="A47" s="49" t="s">
        <v>729</v>
      </c>
    </row>
    <row r="48" spans="1:9" ht="16.5" customHeight="1" x14ac:dyDescent="0.25">
      <c r="A48" s="58" t="s">
        <v>286</v>
      </c>
      <c r="B48" s="61" t="s">
        <v>181</v>
      </c>
    </row>
    <row r="49" spans="1:2" ht="15" customHeight="1" x14ac:dyDescent="0.25">
      <c r="A49" s="258" t="s">
        <v>842</v>
      </c>
      <c r="B49" s="259">
        <v>850</v>
      </c>
    </row>
    <row r="50" spans="1:2" ht="14.25" customHeight="1" x14ac:dyDescent="0.25">
      <c r="A50" s="258" t="s">
        <v>843</v>
      </c>
      <c r="B50" s="259">
        <v>850</v>
      </c>
    </row>
    <row r="51" spans="1:2" x14ac:dyDescent="0.25">
      <c r="A51" s="66" t="s">
        <v>137</v>
      </c>
      <c r="B51" s="62" t="s">
        <v>138</v>
      </c>
    </row>
    <row r="52" spans="1:2" x14ac:dyDescent="0.25">
      <c r="A52" s="66" t="s">
        <v>139</v>
      </c>
      <c r="B52" s="62">
        <v>537</v>
      </c>
    </row>
    <row r="53" spans="1:2" x14ac:dyDescent="0.25">
      <c r="A53" s="222" t="s">
        <v>140</v>
      </c>
      <c r="B53" s="131">
        <v>448</v>
      </c>
    </row>
    <row r="54" spans="1:2" ht="15.75" thickBot="1" x14ac:dyDescent="0.3">
      <c r="A54" s="260" t="s">
        <v>373</v>
      </c>
      <c r="B54" s="132">
        <v>373</v>
      </c>
    </row>
  </sheetData>
  <pageMargins left="0" right="0" top="0" bottom="0" header="0.31496062992125984" footer="0.31496062992125984"/>
  <pageSetup paperSize="9"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1" tint="0.14999847407452621"/>
  </sheetPr>
  <dimension ref="A1:O256"/>
  <sheetViews>
    <sheetView workbookViewId="0">
      <selection activeCell="N14" sqref="N14"/>
    </sheetView>
  </sheetViews>
  <sheetFormatPr defaultRowHeight="15" x14ac:dyDescent="0.25"/>
  <cols>
    <col min="1" max="1" width="7.5703125" customWidth="1"/>
    <col min="2" max="2" width="8.85546875" customWidth="1"/>
    <col min="3" max="3" width="8.28515625" customWidth="1"/>
    <col min="4" max="4" width="9.85546875" customWidth="1"/>
    <col min="5" max="5" width="8.5703125" customWidth="1"/>
    <col min="6" max="6" width="8.85546875" customWidth="1"/>
    <col min="7" max="7" width="7.42578125" customWidth="1"/>
    <col min="8" max="8" width="10" customWidth="1"/>
    <col min="9" max="9" width="7.85546875" customWidth="1"/>
    <col min="10" max="10" width="9.85546875" customWidth="1"/>
    <col min="11" max="11" width="14.5703125" customWidth="1"/>
    <col min="12" max="12" width="10.7109375" customWidth="1"/>
    <col min="13" max="13" width="15.28515625" customWidth="1"/>
    <col min="14" max="14" width="14.7109375" customWidth="1"/>
    <col min="15" max="15" width="15.7109375" customWidth="1"/>
  </cols>
  <sheetData>
    <row r="1" spans="1:15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ht="18.75" x14ac:dyDescent="0.3">
      <c r="A2" s="40"/>
      <c r="B2" s="40"/>
      <c r="C2" s="40"/>
      <c r="D2" s="53" t="s">
        <v>881</v>
      </c>
      <c r="E2" s="42"/>
      <c r="F2" s="42"/>
      <c r="G2" s="42"/>
      <c r="H2" s="40"/>
      <c r="I2" s="40"/>
      <c r="J2" s="40"/>
      <c r="K2" s="155"/>
      <c r="L2" s="306"/>
      <c r="M2" s="306" t="s">
        <v>885</v>
      </c>
      <c r="N2" s="2"/>
    </row>
    <row r="3" spans="1:15" ht="16.5" customHeight="1" x14ac:dyDescent="0.25">
      <c r="A3" s="40"/>
      <c r="B3" s="40"/>
      <c r="C3" s="40"/>
      <c r="D3" s="40"/>
      <c r="E3" s="328" t="s">
        <v>882</v>
      </c>
      <c r="F3" s="328"/>
      <c r="G3" s="40"/>
      <c r="H3" s="40"/>
      <c r="I3" s="40"/>
      <c r="J3" s="40"/>
      <c r="K3" s="156"/>
      <c r="M3" s="112"/>
    </row>
    <row r="4" spans="1:15" ht="16.5" customHeight="1" thickBot="1" x14ac:dyDescent="0.3">
      <c r="A4" s="40"/>
      <c r="B4" s="40"/>
      <c r="C4" s="40"/>
      <c r="D4" s="40"/>
      <c r="E4" s="328"/>
      <c r="F4" s="328"/>
      <c r="G4" s="40"/>
      <c r="H4" s="40"/>
      <c r="I4" s="40"/>
      <c r="J4" s="40"/>
      <c r="K4" s="305"/>
      <c r="L4" s="326"/>
      <c r="M4" s="278"/>
      <c r="N4" s="278"/>
      <c r="O4" s="278"/>
    </row>
    <row r="5" spans="1:15" ht="15.75" thickTop="1" x14ac:dyDescent="0.25">
      <c r="A5" s="520" t="s">
        <v>883</v>
      </c>
      <c r="B5" s="521"/>
      <c r="C5" s="329">
        <v>900</v>
      </c>
      <c r="D5" s="330">
        <v>66</v>
      </c>
      <c r="E5" s="329">
        <v>800</v>
      </c>
      <c r="F5" s="330">
        <v>90</v>
      </c>
      <c r="G5" s="329">
        <v>4750</v>
      </c>
      <c r="H5" s="330">
        <v>454</v>
      </c>
      <c r="I5" s="331"/>
      <c r="J5" s="330"/>
      <c r="K5" s="305"/>
      <c r="L5" s="113" t="s">
        <v>408</v>
      </c>
      <c r="M5" s="75" t="s">
        <v>429</v>
      </c>
      <c r="N5" s="75" t="s">
        <v>430</v>
      </c>
      <c r="O5" s="76" t="s">
        <v>428</v>
      </c>
    </row>
    <row r="6" spans="1:15" ht="15" customHeight="1" x14ac:dyDescent="0.25">
      <c r="A6" s="332">
        <v>500</v>
      </c>
      <c r="B6" s="333">
        <v>38</v>
      </c>
      <c r="C6" s="332">
        <v>950</v>
      </c>
      <c r="D6" s="333">
        <v>71</v>
      </c>
      <c r="E6" s="332">
        <v>850</v>
      </c>
      <c r="F6" s="333">
        <v>91</v>
      </c>
      <c r="G6" s="332">
        <v>5000</v>
      </c>
      <c r="H6" s="333">
        <v>480</v>
      </c>
      <c r="I6" s="334">
        <v>6700</v>
      </c>
      <c r="J6" s="333">
        <v>1100</v>
      </c>
      <c r="K6" s="305"/>
      <c r="L6" s="359" t="s">
        <v>431</v>
      </c>
      <c r="M6" s="450">
        <v>10</v>
      </c>
      <c r="N6" s="450">
        <v>6</v>
      </c>
      <c r="O6" s="364" t="s">
        <v>436</v>
      </c>
    </row>
    <row r="7" spans="1:15" ht="15.6" customHeight="1" x14ac:dyDescent="0.25">
      <c r="A7" s="332">
        <v>530</v>
      </c>
      <c r="B7" s="333">
        <v>41</v>
      </c>
      <c r="C7" s="332">
        <v>1000</v>
      </c>
      <c r="D7" s="333">
        <v>75</v>
      </c>
      <c r="E7" s="332">
        <v>900</v>
      </c>
      <c r="F7" s="333">
        <v>91</v>
      </c>
      <c r="G7" s="332">
        <v>5300</v>
      </c>
      <c r="H7" s="333">
        <v>505</v>
      </c>
      <c r="I7" s="334">
        <v>7100</v>
      </c>
      <c r="J7" s="333">
        <v>1153</v>
      </c>
      <c r="K7" s="305"/>
      <c r="L7" s="359" t="s">
        <v>432</v>
      </c>
      <c r="M7" s="450">
        <v>13</v>
      </c>
      <c r="N7" s="450">
        <v>8</v>
      </c>
      <c r="O7" s="364" t="s">
        <v>437</v>
      </c>
    </row>
    <row r="8" spans="1:15" ht="16.5" customHeight="1" x14ac:dyDescent="0.25">
      <c r="A8" s="332">
        <v>560</v>
      </c>
      <c r="B8" s="333">
        <v>42</v>
      </c>
      <c r="C8" s="332">
        <v>1060</v>
      </c>
      <c r="D8" s="333">
        <v>80</v>
      </c>
      <c r="E8" s="332">
        <v>950</v>
      </c>
      <c r="F8" s="333">
        <v>97</v>
      </c>
      <c r="G8" s="332"/>
      <c r="H8" s="333"/>
      <c r="I8" s="334">
        <v>7500</v>
      </c>
      <c r="J8" s="333">
        <v>1621</v>
      </c>
      <c r="K8" s="305"/>
      <c r="L8" s="359" t="s">
        <v>433</v>
      </c>
      <c r="M8" s="450">
        <v>17</v>
      </c>
      <c r="N8" s="450">
        <v>11</v>
      </c>
      <c r="O8" s="364" t="s">
        <v>438</v>
      </c>
    </row>
    <row r="9" spans="1:15" x14ac:dyDescent="0.25">
      <c r="A9" s="332">
        <v>600</v>
      </c>
      <c r="B9" s="333">
        <v>47</v>
      </c>
      <c r="C9" s="332">
        <v>1080</v>
      </c>
      <c r="D9" s="333">
        <v>83</v>
      </c>
      <c r="E9" s="332">
        <v>1000</v>
      </c>
      <c r="F9" s="333">
        <v>101</v>
      </c>
      <c r="G9" s="332">
        <v>5600</v>
      </c>
      <c r="H9" s="333">
        <v>533</v>
      </c>
      <c r="I9" s="334">
        <v>7800</v>
      </c>
      <c r="J9" s="333"/>
      <c r="K9" s="305"/>
      <c r="L9" s="359" t="s">
        <v>434</v>
      </c>
      <c r="M9" s="450">
        <v>22</v>
      </c>
      <c r="N9" s="450">
        <v>14</v>
      </c>
      <c r="O9" s="364" t="s">
        <v>439</v>
      </c>
    </row>
    <row r="10" spans="1:15" ht="15.75" thickBot="1" x14ac:dyDescent="0.3">
      <c r="A10" s="332">
        <v>630</v>
      </c>
      <c r="B10" s="333">
        <v>48</v>
      </c>
      <c r="C10" s="332">
        <v>1120</v>
      </c>
      <c r="D10" s="333">
        <v>83</v>
      </c>
      <c r="E10" s="332">
        <v>1060</v>
      </c>
      <c r="F10" s="333">
        <v>108</v>
      </c>
      <c r="G10" s="332">
        <v>6000</v>
      </c>
      <c r="H10" s="333">
        <v>574</v>
      </c>
      <c r="I10" s="334">
        <v>8000</v>
      </c>
      <c r="J10" s="333"/>
      <c r="K10" s="305"/>
      <c r="L10" s="360" t="s">
        <v>435</v>
      </c>
      <c r="M10" s="451">
        <v>32</v>
      </c>
      <c r="N10" s="451">
        <v>20</v>
      </c>
      <c r="O10" s="366" t="s">
        <v>440</v>
      </c>
    </row>
    <row r="11" spans="1:15" x14ac:dyDescent="0.25">
      <c r="A11" s="332">
        <v>670</v>
      </c>
      <c r="B11" s="333">
        <v>50</v>
      </c>
      <c r="C11" s="332">
        <v>1160</v>
      </c>
      <c r="D11" s="333">
        <v>83</v>
      </c>
      <c r="E11" s="332">
        <v>1080</v>
      </c>
      <c r="F11" s="333">
        <v>109</v>
      </c>
      <c r="G11" s="332">
        <v>6300</v>
      </c>
      <c r="H11" s="333">
        <v>602</v>
      </c>
      <c r="I11" s="334">
        <v>8500</v>
      </c>
      <c r="J11" s="333"/>
      <c r="K11" s="305"/>
      <c r="L11" s="40"/>
      <c r="M11" s="155"/>
      <c r="N11" s="305"/>
    </row>
    <row r="12" spans="1:15" x14ac:dyDescent="0.25">
      <c r="A12" s="332">
        <v>710</v>
      </c>
      <c r="B12" s="333">
        <v>54</v>
      </c>
      <c r="C12" s="332">
        <v>1180</v>
      </c>
      <c r="D12" s="333">
        <v>88</v>
      </c>
      <c r="E12" s="332"/>
      <c r="F12" s="333"/>
      <c r="G12" s="522" t="s">
        <v>425</v>
      </c>
      <c r="H12" s="523"/>
      <c r="I12" s="334">
        <v>9000</v>
      </c>
      <c r="J12" s="333"/>
      <c r="K12" s="305"/>
      <c r="L12" s="40"/>
      <c r="M12" s="155"/>
      <c r="N12" s="305"/>
    </row>
    <row r="13" spans="1:15" ht="15" customHeight="1" x14ac:dyDescent="0.25">
      <c r="A13" s="332">
        <v>750</v>
      </c>
      <c r="B13" s="333">
        <v>55</v>
      </c>
      <c r="C13" s="332">
        <v>1213</v>
      </c>
      <c r="D13" s="333">
        <v>92</v>
      </c>
      <c r="E13" s="332">
        <v>1120</v>
      </c>
      <c r="F13" s="333">
        <v>115</v>
      </c>
      <c r="G13" s="332">
        <v>1400</v>
      </c>
      <c r="H13" s="333"/>
      <c r="I13" s="524" t="s">
        <v>426</v>
      </c>
      <c r="J13" s="523"/>
      <c r="K13" s="305"/>
      <c r="L13" s="40"/>
      <c r="M13" s="155"/>
      <c r="N13" s="305"/>
    </row>
    <row r="14" spans="1:15" x14ac:dyDescent="0.25">
      <c r="A14" s="332">
        <v>800</v>
      </c>
      <c r="B14" s="333">
        <v>61</v>
      </c>
      <c r="C14" s="332">
        <v>1250</v>
      </c>
      <c r="D14" s="333">
        <v>92</v>
      </c>
      <c r="E14" s="332">
        <v>1180</v>
      </c>
      <c r="F14" s="333">
        <v>120</v>
      </c>
      <c r="G14" s="332">
        <v>1500</v>
      </c>
      <c r="H14" s="333"/>
      <c r="I14" s="334">
        <v>1900</v>
      </c>
      <c r="J14" s="333"/>
      <c r="K14" s="305"/>
      <c r="L14" s="40"/>
      <c r="M14" s="155"/>
      <c r="N14" s="305"/>
    </row>
    <row r="15" spans="1:15" x14ac:dyDescent="0.25">
      <c r="A15" s="332">
        <v>850</v>
      </c>
      <c r="B15" s="333">
        <v>64</v>
      </c>
      <c r="C15" s="332">
        <v>1280</v>
      </c>
      <c r="D15" s="333">
        <v>96</v>
      </c>
      <c r="E15" s="332"/>
      <c r="F15" s="333"/>
      <c r="G15" s="332">
        <v>1600</v>
      </c>
      <c r="H15" s="333">
        <v>311</v>
      </c>
      <c r="I15" s="334">
        <v>2120</v>
      </c>
      <c r="J15" s="333"/>
      <c r="K15" s="305"/>
      <c r="L15" s="40"/>
      <c r="M15" s="155"/>
      <c r="N15" s="305"/>
    </row>
    <row r="16" spans="1:15" x14ac:dyDescent="0.25">
      <c r="A16" s="332">
        <v>900</v>
      </c>
      <c r="B16" s="333">
        <v>66</v>
      </c>
      <c r="C16" s="332">
        <v>1320</v>
      </c>
      <c r="D16" s="333">
        <v>96</v>
      </c>
      <c r="E16" s="332">
        <v>1250</v>
      </c>
      <c r="F16" s="333">
        <v>126</v>
      </c>
      <c r="G16" s="332">
        <v>1700</v>
      </c>
      <c r="H16" s="333">
        <v>311</v>
      </c>
      <c r="I16" s="334">
        <v>2240</v>
      </c>
      <c r="J16" s="333"/>
      <c r="K16" s="305"/>
      <c r="L16" s="40"/>
      <c r="M16" s="155"/>
      <c r="N16" s="305"/>
    </row>
    <row r="17" spans="1:14" x14ac:dyDescent="0.25">
      <c r="A17" s="332">
        <v>950</v>
      </c>
      <c r="B17" s="333">
        <v>73</v>
      </c>
      <c r="C17" s="332">
        <v>1400</v>
      </c>
      <c r="D17" s="333">
        <v>102</v>
      </c>
      <c r="E17" s="332">
        <v>1320</v>
      </c>
      <c r="F17" s="333">
        <v>130</v>
      </c>
      <c r="G17" s="332">
        <v>1800</v>
      </c>
      <c r="H17" s="333">
        <v>311</v>
      </c>
      <c r="I17" s="334">
        <v>2360</v>
      </c>
      <c r="J17" s="333"/>
      <c r="K17" s="305"/>
      <c r="L17" s="40"/>
      <c r="M17" s="155"/>
      <c r="N17" s="305"/>
    </row>
    <row r="18" spans="1:14" x14ac:dyDescent="0.25">
      <c r="A18" s="332">
        <v>1000</v>
      </c>
      <c r="B18" s="333">
        <v>75</v>
      </c>
      <c r="C18" s="332">
        <v>1450</v>
      </c>
      <c r="D18" s="333">
        <v>107</v>
      </c>
      <c r="E18" s="332">
        <v>1400</v>
      </c>
      <c r="F18" s="333">
        <v>138</v>
      </c>
      <c r="G18" s="332">
        <v>1900</v>
      </c>
      <c r="H18" s="333">
        <v>311</v>
      </c>
      <c r="I18" s="334">
        <v>2500</v>
      </c>
      <c r="J18" s="333">
        <v>786</v>
      </c>
      <c r="K18" s="305"/>
      <c r="L18" s="40"/>
      <c r="M18" s="155"/>
      <c r="N18" s="305"/>
    </row>
    <row r="19" spans="1:14" ht="16.149999999999999" customHeight="1" x14ac:dyDescent="0.25">
      <c r="A19" s="332">
        <v>1060</v>
      </c>
      <c r="B19" s="333">
        <v>80</v>
      </c>
      <c r="C19" s="332">
        <v>1500</v>
      </c>
      <c r="D19" s="333">
        <v>108</v>
      </c>
      <c r="E19" s="332">
        <v>1450</v>
      </c>
      <c r="F19" s="333">
        <v>161</v>
      </c>
      <c r="G19" s="332">
        <v>2000</v>
      </c>
      <c r="H19" s="333">
        <v>326</v>
      </c>
      <c r="I19" s="334">
        <v>2800</v>
      </c>
      <c r="J19" s="333">
        <v>906</v>
      </c>
      <c r="K19" s="305"/>
      <c r="L19" s="40"/>
      <c r="M19" s="155"/>
      <c r="N19" s="305"/>
    </row>
    <row r="20" spans="1:14" ht="16.899999999999999" customHeight="1" x14ac:dyDescent="0.25">
      <c r="A20" s="332">
        <v>1120</v>
      </c>
      <c r="B20" s="333">
        <v>83</v>
      </c>
      <c r="C20" s="332">
        <v>1550</v>
      </c>
      <c r="D20" s="333">
        <v>116</v>
      </c>
      <c r="E20" s="332">
        <v>1500</v>
      </c>
      <c r="F20" s="333">
        <v>164</v>
      </c>
      <c r="G20" s="332">
        <v>2120</v>
      </c>
      <c r="H20" s="333">
        <v>343</v>
      </c>
      <c r="I20" s="334">
        <v>3000</v>
      </c>
      <c r="J20" s="333">
        <v>990</v>
      </c>
      <c r="K20" s="305"/>
      <c r="L20" s="40"/>
      <c r="M20" s="155"/>
      <c r="N20" s="305"/>
    </row>
    <row r="21" spans="1:14" x14ac:dyDescent="0.25">
      <c r="A21" s="332"/>
      <c r="B21" s="333"/>
      <c r="C21" s="332">
        <v>1600</v>
      </c>
      <c r="D21" s="333">
        <v>117</v>
      </c>
      <c r="E21" s="332">
        <v>1550</v>
      </c>
      <c r="F21" s="333">
        <v>168</v>
      </c>
      <c r="G21" s="332">
        <v>2240</v>
      </c>
      <c r="H21" s="333">
        <v>366</v>
      </c>
      <c r="I21" s="334">
        <v>3150</v>
      </c>
      <c r="J21" s="333">
        <v>990</v>
      </c>
      <c r="K21" s="305"/>
      <c r="L21" s="40"/>
      <c r="M21" s="155"/>
      <c r="N21" s="305"/>
    </row>
    <row r="22" spans="1:14" x14ac:dyDescent="0.25">
      <c r="A22" s="332">
        <v>1180</v>
      </c>
      <c r="B22" s="333">
        <v>88</v>
      </c>
      <c r="C22" s="332">
        <v>1650</v>
      </c>
      <c r="D22" s="333">
        <v>121</v>
      </c>
      <c r="E22" s="332">
        <v>1600</v>
      </c>
      <c r="F22" s="333">
        <v>169</v>
      </c>
      <c r="G22" s="332">
        <v>2360</v>
      </c>
      <c r="H22" s="333">
        <v>396</v>
      </c>
      <c r="I22" s="334">
        <v>3350</v>
      </c>
      <c r="J22" s="333">
        <v>1051</v>
      </c>
      <c r="K22" s="305"/>
      <c r="L22" s="40"/>
      <c r="M22" s="155"/>
      <c r="N22" s="305"/>
    </row>
    <row r="23" spans="1:14" x14ac:dyDescent="0.25">
      <c r="A23" s="332"/>
      <c r="B23" s="333"/>
      <c r="C23" s="332">
        <v>1700</v>
      </c>
      <c r="D23" s="333">
        <v>123</v>
      </c>
      <c r="E23" s="332">
        <v>1650</v>
      </c>
      <c r="F23" s="333">
        <v>190</v>
      </c>
      <c r="G23" s="332">
        <v>2500</v>
      </c>
      <c r="H23" s="333">
        <v>407</v>
      </c>
      <c r="I23" s="334"/>
      <c r="J23" s="333"/>
      <c r="K23" s="305"/>
      <c r="L23" s="40"/>
    </row>
    <row r="24" spans="1:14" x14ac:dyDescent="0.25">
      <c r="A24" s="332">
        <v>1250</v>
      </c>
      <c r="B24" s="333">
        <v>96</v>
      </c>
      <c r="C24" s="332">
        <v>1750</v>
      </c>
      <c r="D24" s="333">
        <v>125</v>
      </c>
      <c r="E24" s="332">
        <v>1700</v>
      </c>
      <c r="F24" s="333">
        <v>192</v>
      </c>
      <c r="G24" s="332">
        <v>2650</v>
      </c>
      <c r="H24" s="333">
        <v>444</v>
      </c>
      <c r="I24" s="334"/>
      <c r="J24" s="333"/>
      <c r="K24" s="305"/>
      <c r="L24" s="40"/>
    </row>
    <row r="25" spans="1:14" x14ac:dyDescent="0.25">
      <c r="A25" s="332">
        <v>1320</v>
      </c>
      <c r="B25" s="333">
        <v>101</v>
      </c>
      <c r="C25" s="332">
        <v>1800</v>
      </c>
      <c r="D25" s="333">
        <v>126</v>
      </c>
      <c r="E25" s="332">
        <v>1750</v>
      </c>
      <c r="F25" s="333">
        <v>192</v>
      </c>
      <c r="G25" s="332">
        <v>2800</v>
      </c>
      <c r="H25" s="333">
        <v>469</v>
      </c>
      <c r="I25" s="334">
        <v>3550</v>
      </c>
      <c r="J25" s="333">
        <v>1114</v>
      </c>
      <c r="K25" s="305"/>
      <c r="L25" s="40"/>
    </row>
    <row r="26" spans="1:14" x14ac:dyDescent="0.25">
      <c r="A26" s="332">
        <v>1400</v>
      </c>
      <c r="B26" s="333"/>
      <c r="C26" s="332">
        <v>1850</v>
      </c>
      <c r="D26" s="333">
        <v>130</v>
      </c>
      <c r="E26" s="332">
        <v>1800</v>
      </c>
      <c r="F26" s="333">
        <v>198</v>
      </c>
      <c r="G26" s="332">
        <v>3000</v>
      </c>
      <c r="H26" s="333">
        <v>490</v>
      </c>
      <c r="I26" s="334">
        <v>3750</v>
      </c>
      <c r="J26" s="333">
        <v>1179</v>
      </c>
      <c r="K26" s="305"/>
      <c r="L26" s="40"/>
    </row>
    <row r="27" spans="1:14" ht="13.5" customHeight="1" x14ac:dyDescent="0.25">
      <c r="A27" s="332">
        <v>1500</v>
      </c>
      <c r="B27" s="333"/>
      <c r="C27" s="332">
        <v>1900</v>
      </c>
      <c r="D27" s="333">
        <v>131</v>
      </c>
      <c r="E27" s="332">
        <v>1900</v>
      </c>
      <c r="F27" s="333">
        <v>198</v>
      </c>
      <c r="G27" s="332">
        <v>3150</v>
      </c>
      <c r="H27" s="333">
        <v>528</v>
      </c>
      <c r="I27" s="334">
        <v>4000</v>
      </c>
      <c r="J27" s="333">
        <v>1214</v>
      </c>
      <c r="K27" s="305"/>
      <c r="L27" s="40"/>
    </row>
    <row r="28" spans="1:14" x14ac:dyDescent="0.25">
      <c r="A28" s="332">
        <v>1600</v>
      </c>
      <c r="B28" s="333"/>
      <c r="C28" s="332">
        <v>2000</v>
      </c>
      <c r="D28" s="333">
        <v>138</v>
      </c>
      <c r="E28" s="332">
        <v>1950</v>
      </c>
      <c r="F28" s="333">
        <v>203</v>
      </c>
      <c r="G28" s="332"/>
      <c r="H28" s="333"/>
      <c r="I28" s="334"/>
      <c r="J28" s="333"/>
      <c r="K28" s="305"/>
      <c r="L28" s="40"/>
    </row>
    <row r="29" spans="1:14" x14ac:dyDescent="0.25">
      <c r="A29" s="332">
        <v>1700</v>
      </c>
      <c r="B29" s="333">
        <v>125</v>
      </c>
      <c r="C29" s="332">
        <v>2120</v>
      </c>
      <c r="D29" s="333">
        <v>148</v>
      </c>
      <c r="E29" s="332">
        <v>2000</v>
      </c>
      <c r="F29" s="333">
        <v>205</v>
      </c>
      <c r="G29" s="332">
        <v>3350</v>
      </c>
      <c r="H29" s="333">
        <v>545</v>
      </c>
      <c r="I29" s="334">
        <v>4250</v>
      </c>
      <c r="J29" s="333">
        <v>1336</v>
      </c>
      <c r="K29" s="305"/>
      <c r="L29" s="40"/>
    </row>
    <row r="30" spans="1:14" x14ac:dyDescent="0.25">
      <c r="A30" s="332">
        <v>1800</v>
      </c>
      <c r="B30" s="333"/>
      <c r="C30" s="332">
        <v>2240</v>
      </c>
      <c r="D30" s="333">
        <v>156</v>
      </c>
      <c r="E30" s="332">
        <v>2120</v>
      </c>
      <c r="F30" s="333">
        <v>205</v>
      </c>
      <c r="G30" s="332"/>
      <c r="H30" s="333"/>
      <c r="I30" s="334">
        <v>4500</v>
      </c>
      <c r="J30" s="333">
        <v>1414</v>
      </c>
      <c r="K30" s="305"/>
      <c r="L30" s="40"/>
    </row>
    <row r="31" spans="1:14" x14ac:dyDescent="0.25">
      <c r="A31" s="332">
        <v>1900</v>
      </c>
      <c r="B31" s="333"/>
      <c r="C31" s="332">
        <v>2360</v>
      </c>
      <c r="D31" s="333">
        <v>173</v>
      </c>
      <c r="E31" s="332">
        <v>2240</v>
      </c>
      <c r="F31" s="333">
        <v>217</v>
      </c>
      <c r="G31" s="332">
        <v>3550</v>
      </c>
      <c r="H31" s="333">
        <v>578</v>
      </c>
      <c r="I31" s="334"/>
      <c r="J31" s="333"/>
      <c r="K31" s="155"/>
      <c r="L31" s="40"/>
    </row>
    <row r="32" spans="1:14" x14ac:dyDescent="0.25">
      <c r="A32" s="332">
        <v>2000</v>
      </c>
      <c r="B32" s="333"/>
      <c r="C32" s="332">
        <v>2500</v>
      </c>
      <c r="D32" s="333">
        <v>180</v>
      </c>
      <c r="E32" s="332">
        <v>2360</v>
      </c>
      <c r="F32" s="333">
        <v>226</v>
      </c>
      <c r="G32" s="332">
        <v>3585</v>
      </c>
      <c r="H32" s="333">
        <v>706</v>
      </c>
      <c r="I32" s="334">
        <v>4750</v>
      </c>
      <c r="J32" s="333">
        <v>1491</v>
      </c>
      <c r="K32" s="155"/>
      <c r="L32" s="40"/>
    </row>
    <row r="33" spans="1:12" x14ac:dyDescent="0.25">
      <c r="A33" s="332">
        <v>2120</v>
      </c>
      <c r="B33" s="333"/>
      <c r="C33" s="332">
        <v>2650</v>
      </c>
      <c r="D33" s="333">
        <v>184</v>
      </c>
      <c r="E33" s="332">
        <v>2500</v>
      </c>
      <c r="F33" s="333">
        <v>248</v>
      </c>
      <c r="G33" s="332">
        <v>3750</v>
      </c>
      <c r="H33" s="333">
        <v>706</v>
      </c>
      <c r="I33" s="334">
        <v>5000</v>
      </c>
      <c r="J33" s="333">
        <v>1564</v>
      </c>
      <c r="K33" s="156"/>
      <c r="L33" s="40"/>
    </row>
    <row r="34" spans="1:12" ht="13.5" customHeight="1" x14ac:dyDescent="0.25">
      <c r="A34" s="522" t="s">
        <v>427</v>
      </c>
      <c r="B34" s="525"/>
      <c r="C34" s="332">
        <v>2800</v>
      </c>
      <c r="D34" s="333">
        <v>193</v>
      </c>
      <c r="E34" s="332">
        <v>2650</v>
      </c>
      <c r="F34" s="333">
        <v>253</v>
      </c>
      <c r="G34" s="332">
        <v>4000</v>
      </c>
      <c r="H34" s="333">
        <v>751</v>
      </c>
      <c r="I34" s="334">
        <v>5300</v>
      </c>
      <c r="J34" s="333">
        <v>1762</v>
      </c>
      <c r="K34" s="156"/>
      <c r="L34" s="40"/>
    </row>
    <row r="35" spans="1:12" x14ac:dyDescent="0.25">
      <c r="A35" s="332">
        <v>500</v>
      </c>
      <c r="B35" s="333">
        <v>38</v>
      </c>
      <c r="C35" s="332">
        <v>3000</v>
      </c>
      <c r="D35" s="333">
        <v>237</v>
      </c>
      <c r="E35" s="332">
        <v>2800</v>
      </c>
      <c r="F35" s="333">
        <v>267</v>
      </c>
      <c r="G35" s="332">
        <v>4250</v>
      </c>
      <c r="H35" s="333">
        <v>751</v>
      </c>
      <c r="I35" s="334">
        <v>5600</v>
      </c>
      <c r="J35" s="333">
        <v>1762</v>
      </c>
      <c r="K35" s="156"/>
      <c r="L35" s="40"/>
    </row>
    <row r="36" spans="1:12" x14ac:dyDescent="0.25">
      <c r="A36" s="332">
        <v>530</v>
      </c>
      <c r="B36" s="333">
        <v>41</v>
      </c>
      <c r="C36" s="332">
        <v>3150</v>
      </c>
      <c r="D36" s="333">
        <v>237</v>
      </c>
      <c r="E36" s="332">
        <v>3000</v>
      </c>
      <c r="F36" s="333">
        <v>291</v>
      </c>
      <c r="G36" s="332"/>
      <c r="H36" s="333"/>
      <c r="I36" s="334">
        <v>6000</v>
      </c>
      <c r="J36" s="333">
        <v>1885</v>
      </c>
      <c r="K36" s="156"/>
      <c r="L36" s="40"/>
    </row>
    <row r="37" spans="1:12" x14ac:dyDescent="0.25">
      <c r="A37" s="332">
        <v>560</v>
      </c>
      <c r="B37" s="333">
        <v>42</v>
      </c>
      <c r="C37" s="332">
        <v>3350</v>
      </c>
      <c r="D37" s="333">
        <v>237</v>
      </c>
      <c r="E37" s="332">
        <v>3150</v>
      </c>
      <c r="F37" s="333">
        <v>311</v>
      </c>
      <c r="G37" s="332">
        <v>4500</v>
      </c>
      <c r="H37" s="333">
        <v>751</v>
      </c>
      <c r="I37" s="334">
        <v>6300</v>
      </c>
      <c r="J37" s="333">
        <v>1978</v>
      </c>
      <c r="K37" s="40"/>
      <c r="L37" s="40"/>
    </row>
    <row r="38" spans="1:12" x14ac:dyDescent="0.25">
      <c r="A38" s="332">
        <v>600</v>
      </c>
      <c r="B38" s="333">
        <v>47</v>
      </c>
      <c r="C38" s="332">
        <v>3550</v>
      </c>
      <c r="D38" s="333">
        <v>281</v>
      </c>
      <c r="E38" s="332">
        <v>3350</v>
      </c>
      <c r="F38" s="333">
        <v>319</v>
      </c>
      <c r="G38" s="332">
        <v>4750</v>
      </c>
      <c r="H38" s="333">
        <v>997</v>
      </c>
      <c r="I38" s="334">
        <v>6500</v>
      </c>
      <c r="J38" s="333">
        <v>2024</v>
      </c>
      <c r="K38" s="40"/>
      <c r="L38" s="40"/>
    </row>
    <row r="39" spans="1:12" x14ac:dyDescent="0.25">
      <c r="A39" s="332">
        <v>630</v>
      </c>
      <c r="B39" s="333">
        <v>48</v>
      </c>
      <c r="C39" s="332">
        <v>3750</v>
      </c>
      <c r="D39" s="333">
        <v>301</v>
      </c>
      <c r="E39" s="332">
        <v>3550</v>
      </c>
      <c r="F39" s="333">
        <v>347</v>
      </c>
      <c r="G39" s="332">
        <v>5000</v>
      </c>
      <c r="H39" s="333">
        <v>997</v>
      </c>
      <c r="I39" s="334">
        <v>6700</v>
      </c>
      <c r="J39" s="333">
        <v>2104</v>
      </c>
      <c r="K39" s="40"/>
      <c r="L39" s="40"/>
    </row>
    <row r="40" spans="1:12" ht="16.149999999999999" customHeight="1" x14ac:dyDescent="0.25">
      <c r="A40" s="332">
        <v>670</v>
      </c>
      <c r="B40" s="333">
        <v>61</v>
      </c>
      <c r="C40" s="332">
        <v>4000</v>
      </c>
      <c r="D40" s="333">
        <v>345</v>
      </c>
      <c r="E40" s="332">
        <v>3585</v>
      </c>
      <c r="F40" s="333"/>
      <c r="G40" s="332">
        <v>5300</v>
      </c>
      <c r="H40" s="333">
        <v>997</v>
      </c>
      <c r="I40" s="334">
        <v>7100</v>
      </c>
      <c r="J40" s="333">
        <v>2229</v>
      </c>
      <c r="K40" s="40"/>
      <c r="L40" s="40"/>
    </row>
    <row r="41" spans="1:12" x14ac:dyDescent="0.25">
      <c r="A41" s="332">
        <v>710</v>
      </c>
      <c r="B41" s="333">
        <v>61</v>
      </c>
      <c r="C41" s="522" t="s">
        <v>884</v>
      </c>
      <c r="D41" s="523"/>
      <c r="E41" s="332">
        <v>3750</v>
      </c>
      <c r="F41" s="333">
        <v>359</v>
      </c>
      <c r="G41" s="332">
        <v>5600</v>
      </c>
      <c r="H41" s="333">
        <v>997</v>
      </c>
      <c r="I41" s="334">
        <v>7500</v>
      </c>
      <c r="J41" s="333">
        <v>2677</v>
      </c>
      <c r="K41" s="40"/>
      <c r="L41" s="40"/>
    </row>
    <row r="42" spans="1:12" x14ac:dyDescent="0.25">
      <c r="A42" s="332">
        <v>750</v>
      </c>
      <c r="B42" s="333">
        <v>61</v>
      </c>
      <c r="C42" s="332">
        <v>630</v>
      </c>
      <c r="D42" s="333">
        <v>71</v>
      </c>
      <c r="E42" s="332">
        <v>4000</v>
      </c>
      <c r="F42" s="333">
        <v>383</v>
      </c>
      <c r="G42" s="332"/>
      <c r="H42" s="333"/>
      <c r="I42" s="334">
        <v>8000</v>
      </c>
      <c r="J42" s="333"/>
      <c r="K42" s="40"/>
      <c r="L42" s="40"/>
    </row>
    <row r="43" spans="1:12" x14ac:dyDescent="0.25">
      <c r="A43" s="332">
        <v>800</v>
      </c>
      <c r="B43" s="333">
        <v>61</v>
      </c>
      <c r="C43" s="332">
        <v>710</v>
      </c>
      <c r="D43" s="333">
        <v>74</v>
      </c>
      <c r="E43" s="332">
        <v>4250</v>
      </c>
      <c r="F43" s="333">
        <v>406</v>
      </c>
      <c r="G43" s="332">
        <v>6000</v>
      </c>
      <c r="H43" s="333">
        <v>1047</v>
      </c>
      <c r="I43" s="334">
        <v>8500</v>
      </c>
      <c r="J43" s="333"/>
      <c r="K43" s="40"/>
      <c r="L43" s="40"/>
    </row>
    <row r="44" spans="1:12" ht="15.75" thickBot="1" x14ac:dyDescent="0.3">
      <c r="A44" s="335">
        <v>850</v>
      </c>
      <c r="B44" s="336">
        <v>64</v>
      </c>
      <c r="C44" s="335">
        <v>750</v>
      </c>
      <c r="D44" s="336">
        <v>90</v>
      </c>
      <c r="E44" s="335">
        <v>4500</v>
      </c>
      <c r="F44" s="336">
        <v>431</v>
      </c>
      <c r="G44" s="335">
        <v>6300</v>
      </c>
      <c r="H44" s="336">
        <v>1047</v>
      </c>
      <c r="I44" s="337">
        <v>9000</v>
      </c>
      <c r="J44" s="336"/>
      <c r="K44" s="40"/>
      <c r="L44" s="40"/>
    </row>
    <row r="45" spans="1:12" ht="15.75" thickTop="1" x14ac:dyDescent="0.25">
      <c r="A45" s="155"/>
      <c r="B45" s="305"/>
      <c r="C45" s="40"/>
      <c r="D45" s="155"/>
      <c r="E45" s="305"/>
      <c r="F45" s="40"/>
      <c r="G45" s="155"/>
      <c r="H45" s="305"/>
      <c r="I45" s="40"/>
      <c r="J45" s="40"/>
      <c r="K45" s="40"/>
      <c r="L45" s="40"/>
    </row>
    <row r="46" spans="1:12" ht="18.75" x14ac:dyDescent="0.3">
      <c r="A46" s="40"/>
      <c r="B46" s="53" t="s">
        <v>1014</v>
      </c>
      <c r="C46" s="40"/>
      <c r="D46" s="155"/>
      <c r="E46" s="305"/>
      <c r="F46" s="40"/>
      <c r="G46" s="155"/>
      <c r="H46" s="305"/>
      <c r="I46" s="40"/>
      <c r="J46" s="40"/>
      <c r="K46" s="40"/>
      <c r="L46" s="40"/>
    </row>
    <row r="47" spans="1:12" ht="18.75" x14ac:dyDescent="0.3">
      <c r="A47" s="40"/>
      <c r="B47" s="53" t="s">
        <v>1015</v>
      </c>
      <c r="C47" s="40"/>
      <c r="D47" s="155"/>
      <c r="E47" s="305"/>
      <c r="F47" s="40"/>
      <c r="G47" s="155"/>
      <c r="H47" s="305"/>
      <c r="I47" s="40"/>
      <c r="J47" s="40"/>
      <c r="K47" s="40"/>
      <c r="L47" s="40"/>
    </row>
    <row r="48" spans="1:12" ht="18.75" customHeight="1" x14ac:dyDescent="0.3">
      <c r="A48" s="40"/>
      <c r="B48" s="53" t="s">
        <v>1016</v>
      </c>
      <c r="C48" s="40"/>
      <c r="D48" s="155"/>
      <c r="E48" s="305"/>
      <c r="F48" s="40"/>
      <c r="G48" s="155"/>
      <c r="H48" s="305"/>
      <c r="I48" s="40"/>
      <c r="J48" s="40"/>
      <c r="K48" s="40"/>
      <c r="L48" s="40"/>
    </row>
    <row r="49" spans="1:12" ht="14.25" customHeight="1" x14ac:dyDescent="0.25">
      <c r="A49" s="40"/>
      <c r="B49" s="40"/>
      <c r="C49" s="40"/>
      <c r="D49" s="155"/>
      <c r="E49" s="305"/>
      <c r="F49" s="40"/>
      <c r="G49" s="155"/>
      <c r="H49" s="305"/>
      <c r="I49" s="40"/>
      <c r="J49" s="40"/>
      <c r="K49" s="40"/>
      <c r="L49" s="40"/>
    </row>
    <row r="50" spans="1:12" ht="12" customHeight="1" x14ac:dyDescent="0.25">
      <c r="A50" s="40"/>
      <c r="B50" s="40"/>
      <c r="C50" s="40"/>
      <c r="D50" s="40"/>
      <c r="E50" s="40"/>
      <c r="F50" s="40"/>
      <c r="G50" s="155"/>
      <c r="H50" s="305"/>
      <c r="I50" s="40"/>
      <c r="J50" s="40"/>
      <c r="K50" s="40"/>
      <c r="L50" s="40"/>
    </row>
    <row r="51" spans="1:12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8.75" x14ac:dyDescent="0.3">
      <c r="A52" s="40"/>
      <c r="B52" s="40"/>
      <c r="C52" s="40"/>
      <c r="D52" s="40"/>
      <c r="E52" s="40"/>
      <c r="F52" s="40"/>
      <c r="G52" s="324"/>
      <c r="H52" s="324"/>
      <c r="I52" s="53"/>
      <c r="J52" s="40"/>
      <c r="K52" s="40"/>
      <c r="L52" s="40"/>
    </row>
    <row r="53" spans="1:12" ht="15.75" x14ac:dyDescent="0.25">
      <c r="A53" s="40"/>
      <c r="B53" s="40"/>
      <c r="C53" s="40"/>
      <c r="D53" s="40"/>
      <c r="E53" s="40"/>
      <c r="F53" s="40"/>
      <c r="G53" s="40"/>
      <c r="H53" s="325"/>
      <c r="I53" s="40"/>
      <c r="J53" s="40"/>
      <c r="K53" s="40"/>
      <c r="L53" s="40"/>
    </row>
    <row r="54" spans="1:12" x14ac:dyDescent="0.25">
      <c r="A54" s="40"/>
      <c r="B54" s="40"/>
      <c r="C54" s="40"/>
      <c r="D54" s="40"/>
      <c r="E54" s="40"/>
      <c r="F54" s="40"/>
      <c r="G54" s="40"/>
      <c r="H54" s="326"/>
      <c r="I54" s="278"/>
      <c r="J54" s="278"/>
      <c r="K54" s="278"/>
      <c r="L54" s="40"/>
    </row>
    <row r="55" spans="1:12" x14ac:dyDescent="0.25">
      <c r="A55" s="40"/>
      <c r="B55" s="40"/>
      <c r="C55" s="40"/>
      <c r="D55" s="40"/>
      <c r="E55" s="40"/>
      <c r="F55" s="40"/>
      <c r="G55" s="40"/>
      <c r="H55" s="54"/>
      <c r="I55" s="327"/>
      <c r="J55" s="327"/>
      <c r="K55" s="255"/>
      <c r="L55" s="40"/>
    </row>
    <row r="56" spans="1:12" x14ac:dyDescent="0.25">
      <c r="A56" s="40"/>
      <c r="B56" s="40"/>
      <c r="C56" s="40"/>
      <c r="D56" s="40"/>
      <c r="E56" s="40"/>
      <c r="F56" s="40"/>
      <c r="G56" s="40"/>
      <c r="H56" s="54"/>
      <c r="I56" s="327"/>
      <c r="J56" s="327"/>
      <c r="K56" s="255"/>
      <c r="L56" s="40"/>
    </row>
    <row r="57" spans="1:12" x14ac:dyDescent="0.25">
      <c r="A57" s="40"/>
      <c r="B57" s="40"/>
      <c r="C57" s="40"/>
      <c r="D57" s="40"/>
      <c r="E57" s="40"/>
      <c r="F57" s="40"/>
      <c r="G57" s="40"/>
      <c r="H57" s="54"/>
      <c r="I57" s="327"/>
      <c r="J57" s="327"/>
      <c r="K57" s="255"/>
      <c r="L57" s="40"/>
    </row>
    <row r="58" spans="1:12" x14ac:dyDescent="0.25">
      <c r="A58" s="40"/>
      <c r="B58" s="40"/>
      <c r="C58" s="40"/>
      <c r="D58" s="40"/>
      <c r="E58" s="40"/>
      <c r="F58" s="40"/>
      <c r="G58" s="40"/>
      <c r="H58" s="54"/>
      <c r="I58" s="327"/>
      <c r="J58" s="327"/>
      <c r="K58" s="255"/>
      <c r="L58" s="40"/>
    </row>
    <row r="59" spans="1:12" x14ac:dyDescent="0.25">
      <c r="A59" s="40"/>
      <c r="B59" s="40"/>
      <c r="C59" s="40"/>
      <c r="D59" s="40"/>
      <c r="E59" s="40"/>
      <c r="F59" s="40"/>
      <c r="G59" s="40"/>
      <c r="H59" s="54"/>
      <c r="I59" s="327"/>
      <c r="J59" s="327"/>
      <c r="K59" s="255"/>
      <c r="L59" s="40"/>
    </row>
    <row r="60" spans="1:12" ht="18.75" x14ac:dyDescent="0.3">
      <c r="A60" s="40"/>
      <c r="B60" s="40"/>
      <c r="C60" s="40"/>
      <c r="D60" s="40"/>
      <c r="E60" s="40"/>
      <c r="F60" s="40"/>
      <c r="G60" s="40"/>
      <c r="H60" s="53"/>
      <c r="I60" s="40"/>
      <c r="J60" s="40"/>
      <c r="K60" s="40"/>
      <c r="L60" s="40"/>
    </row>
    <row r="61" spans="1:12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x14ac:dyDescent="0.25">
      <c r="A62" s="40"/>
      <c r="B62" s="40"/>
      <c r="C62" s="40"/>
      <c r="D62" s="40"/>
      <c r="E62" s="40"/>
      <c r="F62" s="40"/>
      <c r="G62" s="40"/>
      <c r="H62" s="54"/>
      <c r="I62" s="255"/>
      <c r="J62" s="40"/>
      <c r="K62" s="40"/>
      <c r="L62" s="40"/>
    </row>
    <row r="63" spans="1:12" x14ac:dyDescent="0.25">
      <c r="A63" s="40"/>
      <c r="B63" s="40"/>
      <c r="C63" s="40"/>
      <c r="D63" s="40"/>
      <c r="E63" s="40"/>
      <c r="F63" s="40"/>
      <c r="G63" s="40"/>
      <c r="H63" s="40"/>
      <c r="I63" s="255"/>
      <c r="J63" s="40"/>
      <c r="K63" s="40"/>
      <c r="L63" s="40"/>
    </row>
    <row r="64" spans="1:12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8.75" x14ac:dyDescent="0.3">
      <c r="A65" s="40"/>
      <c r="B65" s="40"/>
      <c r="C65" s="40"/>
      <c r="D65" s="40"/>
      <c r="E65" s="40"/>
      <c r="F65" s="40"/>
      <c r="G65" s="40"/>
      <c r="H65" s="53"/>
      <c r="I65" s="40"/>
      <c r="J65" s="40"/>
      <c r="K65" s="40"/>
      <c r="L65" s="40"/>
    </row>
    <row r="66" spans="1:12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x14ac:dyDescent="0.25">
      <c r="A67" s="40"/>
      <c r="B67" s="40"/>
      <c r="C67" s="40"/>
      <c r="D67" s="40"/>
      <c r="E67" s="40"/>
      <c r="F67" s="40"/>
      <c r="G67" s="40"/>
      <c r="H67" s="54"/>
      <c r="I67" s="255"/>
      <c r="J67" s="40"/>
      <c r="K67" s="40"/>
      <c r="L67" s="40"/>
    </row>
    <row r="68" spans="1:12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2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1:12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</row>
    <row r="162" spans="1:12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x14ac:dyDescent="0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x14ac:dyDescent="0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x14ac:dyDescent="0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</row>
    <row r="217" spans="1:12" x14ac:dyDescent="0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x14ac:dyDescent="0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1:12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1:12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1:12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1:12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1:12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x14ac:dyDescent="0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x14ac:dyDescent="0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x14ac:dyDescent="0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x14ac:dyDescent="0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x14ac:dyDescent="0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x14ac:dyDescent="0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x14ac:dyDescent="0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x14ac:dyDescent="0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x14ac:dyDescent="0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x14ac:dyDescent="0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x14ac:dyDescent="0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x14ac:dyDescent="0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</row>
    <row r="250" spans="1:12" x14ac:dyDescent="0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x14ac:dyDescent="0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x14ac:dyDescent="0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x14ac:dyDescent="0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x14ac:dyDescent="0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x14ac:dyDescent="0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x14ac:dyDescent="0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</row>
  </sheetData>
  <mergeCells count="5">
    <mergeCell ref="A5:B5"/>
    <mergeCell ref="G12:H12"/>
    <mergeCell ref="I13:J13"/>
    <mergeCell ref="A34:B34"/>
    <mergeCell ref="C41:D4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1" tint="0.14999847407452621"/>
  </sheetPr>
  <dimension ref="A2:E39"/>
  <sheetViews>
    <sheetView topLeftCell="A7" workbookViewId="0">
      <selection activeCell="D30" sqref="D30"/>
    </sheetView>
  </sheetViews>
  <sheetFormatPr defaultRowHeight="15" x14ac:dyDescent="0.25"/>
  <cols>
    <col min="1" max="1" width="40.7109375" customWidth="1"/>
    <col min="2" max="2" width="15.42578125" customWidth="1"/>
    <col min="4" max="4" width="21" customWidth="1"/>
    <col min="5" max="5" width="18.140625" customWidth="1"/>
    <col min="6" max="6" width="13.85546875" customWidth="1"/>
  </cols>
  <sheetData>
    <row r="2" spans="1:2" ht="23.25" customHeight="1" thickBot="1" x14ac:dyDescent="0.35">
      <c r="A2" s="123" t="s">
        <v>800</v>
      </c>
      <c r="B2" s="92"/>
    </row>
    <row r="3" spans="1:2" ht="18" customHeight="1" thickBot="1" x14ac:dyDescent="0.3">
      <c r="A3" s="185" t="s">
        <v>105</v>
      </c>
      <c r="B3" s="186" t="s">
        <v>442</v>
      </c>
    </row>
    <row r="4" spans="1:2" x14ac:dyDescent="0.25">
      <c r="A4" s="93" t="s">
        <v>456</v>
      </c>
      <c r="B4" s="264">
        <v>746</v>
      </c>
    </row>
    <row r="5" spans="1:2" x14ac:dyDescent="0.25">
      <c r="A5" s="404" t="s">
        <v>457</v>
      </c>
      <c r="B5" s="452">
        <v>940</v>
      </c>
    </row>
    <row r="6" spans="1:2" x14ac:dyDescent="0.25">
      <c r="A6" s="404" t="s">
        <v>458</v>
      </c>
      <c r="B6" s="452">
        <v>1188</v>
      </c>
    </row>
    <row r="7" spans="1:2" x14ac:dyDescent="0.25">
      <c r="A7" s="404" t="s">
        <v>459</v>
      </c>
      <c r="B7" s="452">
        <v>1728</v>
      </c>
    </row>
    <row r="8" spans="1:2" x14ac:dyDescent="0.25">
      <c r="A8" s="404" t="s">
        <v>460</v>
      </c>
      <c r="B8" s="452">
        <v>2808</v>
      </c>
    </row>
    <row r="9" spans="1:2" x14ac:dyDescent="0.25">
      <c r="A9" s="404" t="s">
        <v>461</v>
      </c>
      <c r="B9" s="452">
        <v>3505</v>
      </c>
    </row>
    <row r="10" spans="1:2" x14ac:dyDescent="0.25">
      <c r="A10" s="404" t="s">
        <v>462</v>
      </c>
      <c r="B10" s="452">
        <v>5703</v>
      </c>
    </row>
    <row r="11" spans="1:2" x14ac:dyDescent="0.25">
      <c r="A11" s="404" t="s">
        <v>1030</v>
      </c>
      <c r="B11" s="452">
        <v>6210</v>
      </c>
    </row>
    <row r="12" spans="1:2" x14ac:dyDescent="0.25">
      <c r="A12" s="404" t="s">
        <v>463</v>
      </c>
      <c r="B12" s="452">
        <v>6594</v>
      </c>
    </row>
    <row r="13" spans="1:2" ht="13.9" customHeight="1" x14ac:dyDescent="0.25">
      <c r="A13" s="404" t="s">
        <v>823</v>
      </c>
      <c r="B13" s="452">
        <v>821</v>
      </c>
    </row>
    <row r="14" spans="1:2" ht="13.9" customHeight="1" x14ac:dyDescent="0.25">
      <c r="A14" s="404" t="s">
        <v>824</v>
      </c>
      <c r="B14" s="453">
        <v>821</v>
      </c>
    </row>
    <row r="15" spans="1:2" ht="16.899999999999999" customHeight="1" x14ac:dyDescent="0.25">
      <c r="A15" s="404" t="s">
        <v>860</v>
      </c>
      <c r="B15" s="452">
        <v>1118</v>
      </c>
    </row>
    <row r="16" spans="1:2" ht="14.45" customHeight="1" x14ac:dyDescent="0.25">
      <c r="A16" s="404" t="s">
        <v>861</v>
      </c>
      <c r="B16" s="452">
        <v>1307</v>
      </c>
    </row>
    <row r="17" spans="1:5" ht="14.45" customHeight="1" x14ac:dyDescent="0.25">
      <c r="A17" s="404" t="s">
        <v>846</v>
      </c>
      <c r="B17" s="452">
        <v>1901</v>
      </c>
    </row>
    <row r="18" spans="1:5" x14ac:dyDescent="0.25">
      <c r="A18" s="404" t="s">
        <v>847</v>
      </c>
      <c r="B18" s="452">
        <v>1901</v>
      </c>
    </row>
    <row r="19" spans="1:5" ht="21" customHeight="1" x14ac:dyDescent="0.25">
      <c r="A19" s="404" t="s">
        <v>1017</v>
      </c>
      <c r="B19" s="452">
        <v>3089</v>
      </c>
    </row>
    <row r="20" spans="1:5" ht="17.25" customHeight="1" thickBot="1" x14ac:dyDescent="0.3">
      <c r="A20" s="406" t="s">
        <v>1018</v>
      </c>
      <c r="B20" s="454">
        <v>3856</v>
      </c>
    </row>
    <row r="21" spans="1:5" ht="19.5" thickBot="1" x14ac:dyDescent="0.35">
      <c r="A21" s="123" t="s">
        <v>464</v>
      </c>
      <c r="B21" s="125"/>
    </row>
    <row r="22" spans="1:5" ht="16.5" thickBot="1" x14ac:dyDescent="0.3">
      <c r="A22" s="265" t="s">
        <v>105</v>
      </c>
      <c r="B22" s="59" t="s">
        <v>442</v>
      </c>
    </row>
    <row r="23" spans="1:5" x14ac:dyDescent="0.25">
      <c r="A23" s="93" t="s">
        <v>549</v>
      </c>
      <c r="B23" s="264">
        <v>802</v>
      </c>
      <c r="E23" t="s">
        <v>465</v>
      </c>
    </row>
    <row r="24" spans="1:5" x14ac:dyDescent="0.25">
      <c r="A24" s="157" t="s">
        <v>550</v>
      </c>
      <c r="B24" s="149">
        <v>802</v>
      </c>
    </row>
    <row r="25" spans="1:5" x14ac:dyDescent="0.25">
      <c r="A25" s="157" t="s">
        <v>551</v>
      </c>
      <c r="B25" s="149">
        <v>802</v>
      </c>
    </row>
    <row r="26" spans="1:5" x14ac:dyDescent="0.25">
      <c r="A26" s="404" t="s">
        <v>466</v>
      </c>
      <c r="B26" s="452">
        <v>1776</v>
      </c>
    </row>
    <row r="27" spans="1:5" ht="14.45" customHeight="1" x14ac:dyDescent="0.25">
      <c r="A27" s="404" t="s">
        <v>467</v>
      </c>
      <c r="B27" s="452">
        <v>2842</v>
      </c>
    </row>
    <row r="28" spans="1:5" ht="17.45" customHeight="1" x14ac:dyDescent="0.25">
      <c r="A28" s="404" t="s">
        <v>468</v>
      </c>
      <c r="B28" s="452">
        <v>3552</v>
      </c>
    </row>
    <row r="29" spans="1:5" x14ac:dyDescent="0.25">
      <c r="A29" s="404" t="s">
        <v>469</v>
      </c>
      <c r="B29" s="452">
        <v>3996</v>
      </c>
    </row>
    <row r="30" spans="1:5" x14ac:dyDescent="0.25">
      <c r="A30" s="404" t="s">
        <v>1049</v>
      </c>
      <c r="B30" s="479">
        <v>4335</v>
      </c>
    </row>
    <row r="31" spans="1:5" ht="15.75" thickBot="1" x14ac:dyDescent="0.3">
      <c r="A31" s="406" t="s">
        <v>470</v>
      </c>
      <c r="B31" s="454">
        <v>4612</v>
      </c>
    </row>
    <row r="33" spans="1:2" ht="19.5" thickBot="1" x14ac:dyDescent="0.35">
      <c r="A33" s="2" t="s">
        <v>804</v>
      </c>
    </row>
    <row r="34" spans="1:2" ht="15.75" thickBot="1" x14ac:dyDescent="0.3">
      <c r="A34" s="268" t="s">
        <v>801</v>
      </c>
      <c r="B34" s="269" t="s">
        <v>583</v>
      </c>
    </row>
    <row r="35" spans="1:2" x14ac:dyDescent="0.25">
      <c r="A35" s="267" t="s">
        <v>802</v>
      </c>
      <c r="B35" s="266">
        <v>1350</v>
      </c>
    </row>
    <row r="36" spans="1:2" x14ac:dyDescent="0.25">
      <c r="A36" s="420" t="s">
        <v>487</v>
      </c>
      <c r="B36" s="373">
        <v>2830</v>
      </c>
    </row>
    <row r="37" spans="1:2" x14ac:dyDescent="0.25">
      <c r="A37" s="420" t="s">
        <v>486</v>
      </c>
      <c r="B37" s="373">
        <v>2830</v>
      </c>
    </row>
    <row r="38" spans="1:2" x14ac:dyDescent="0.25">
      <c r="A38" s="420" t="s">
        <v>746</v>
      </c>
      <c r="B38" s="373">
        <v>2830</v>
      </c>
    </row>
    <row r="39" spans="1:2" ht="15.75" thickBot="1" x14ac:dyDescent="0.3">
      <c r="A39" s="421" t="s">
        <v>803</v>
      </c>
      <c r="B39" s="375">
        <v>918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3" sqref="F3"/>
    </sheetView>
  </sheetViews>
  <sheetFormatPr defaultRowHeight="15" x14ac:dyDescent="0.25"/>
  <cols>
    <col min="2" max="2" width="11.5703125" customWidth="1"/>
    <col min="3" max="3" width="11.28515625" customWidth="1"/>
    <col min="4" max="4" width="7.7109375" customWidth="1"/>
    <col min="5" max="5" width="13.42578125" customWidth="1"/>
    <col min="6" max="6" width="10.28515625" customWidth="1"/>
    <col min="7" max="7" width="11.28515625" customWidth="1"/>
  </cols>
  <sheetData>
    <row r="1" spans="1:7" ht="19.5" thickBot="1" x14ac:dyDescent="0.35">
      <c r="A1" s="2" t="s">
        <v>732</v>
      </c>
      <c r="B1" s="53"/>
      <c r="C1" s="33"/>
      <c r="D1" s="54"/>
      <c r="E1" s="33"/>
      <c r="F1" s="33"/>
      <c r="G1" s="33"/>
    </row>
    <row r="2" spans="1:7" ht="27.75" customHeight="1" x14ac:dyDescent="0.25">
      <c r="A2" s="242" t="s">
        <v>105</v>
      </c>
      <c r="B2" s="243" t="s">
        <v>767</v>
      </c>
      <c r="C2" s="244" t="s">
        <v>370</v>
      </c>
      <c r="E2" s="242" t="s">
        <v>105</v>
      </c>
      <c r="F2" s="243" t="s">
        <v>767</v>
      </c>
      <c r="G2" s="244" t="s">
        <v>370</v>
      </c>
    </row>
    <row r="3" spans="1:7" x14ac:dyDescent="0.25">
      <c r="A3" s="164" t="s">
        <v>192</v>
      </c>
      <c r="B3" s="55" t="s">
        <v>297</v>
      </c>
      <c r="C3" s="165">
        <v>110</v>
      </c>
      <c r="E3" s="245" t="s">
        <v>268</v>
      </c>
      <c r="F3" s="241" t="s">
        <v>335</v>
      </c>
      <c r="G3" s="246">
        <v>295</v>
      </c>
    </row>
    <row r="4" spans="1:7" x14ac:dyDescent="0.25">
      <c r="A4" s="164" t="s">
        <v>194</v>
      </c>
      <c r="B4" s="55" t="s">
        <v>298</v>
      </c>
      <c r="C4" s="165">
        <v>110</v>
      </c>
      <c r="E4" s="245" t="s">
        <v>269</v>
      </c>
      <c r="F4" s="241" t="s">
        <v>336</v>
      </c>
      <c r="G4" s="246">
        <v>450</v>
      </c>
    </row>
    <row r="5" spans="1:7" x14ac:dyDescent="0.25">
      <c r="A5" s="164" t="s">
        <v>196</v>
      </c>
      <c r="B5" s="55" t="s">
        <v>299</v>
      </c>
      <c r="C5" s="165">
        <v>145</v>
      </c>
      <c r="E5" s="245" t="s">
        <v>270</v>
      </c>
      <c r="F5" s="241" t="s">
        <v>337</v>
      </c>
      <c r="G5" s="246">
        <v>546</v>
      </c>
    </row>
    <row r="6" spans="1:7" ht="16.5" customHeight="1" x14ac:dyDescent="0.25">
      <c r="A6" s="164" t="s">
        <v>198</v>
      </c>
      <c r="B6" s="55" t="s">
        <v>300</v>
      </c>
      <c r="C6" s="165">
        <v>185</v>
      </c>
      <c r="E6" s="245" t="s">
        <v>580</v>
      </c>
      <c r="F6" s="241" t="s">
        <v>581</v>
      </c>
      <c r="G6" s="246">
        <v>640</v>
      </c>
    </row>
    <row r="7" spans="1:7" ht="14.25" customHeight="1" x14ac:dyDescent="0.25">
      <c r="A7" s="164" t="s">
        <v>200</v>
      </c>
      <c r="B7" s="55" t="s">
        <v>301</v>
      </c>
      <c r="C7" s="165">
        <v>185</v>
      </c>
      <c r="E7" s="164" t="s">
        <v>271</v>
      </c>
      <c r="F7" s="55" t="s">
        <v>338</v>
      </c>
      <c r="G7" s="165">
        <v>1186</v>
      </c>
    </row>
    <row r="8" spans="1:7" ht="15.75" customHeight="1" x14ac:dyDescent="0.25">
      <c r="A8" s="164" t="s">
        <v>202</v>
      </c>
      <c r="B8" s="55" t="s">
        <v>302</v>
      </c>
      <c r="C8" s="165">
        <v>110</v>
      </c>
      <c r="E8" s="164" t="s">
        <v>191</v>
      </c>
      <c r="F8" s="55" t="s">
        <v>339</v>
      </c>
      <c r="G8" s="165">
        <v>1570</v>
      </c>
    </row>
    <row r="9" spans="1:7" x14ac:dyDescent="0.25">
      <c r="A9" s="164" t="s">
        <v>204</v>
      </c>
      <c r="B9" s="55" t="s">
        <v>303</v>
      </c>
      <c r="C9" s="165">
        <v>145</v>
      </c>
      <c r="E9" s="164" t="s">
        <v>193</v>
      </c>
      <c r="F9" s="55" t="s">
        <v>340</v>
      </c>
      <c r="G9" s="165">
        <v>295</v>
      </c>
    </row>
    <row r="10" spans="1:7" x14ac:dyDescent="0.25">
      <c r="A10" s="164" t="s">
        <v>206</v>
      </c>
      <c r="B10" s="55" t="s">
        <v>304</v>
      </c>
      <c r="C10" s="165">
        <v>185</v>
      </c>
      <c r="E10" s="164" t="s">
        <v>195</v>
      </c>
      <c r="F10" s="55" t="s">
        <v>341</v>
      </c>
      <c r="G10" s="165">
        <v>472</v>
      </c>
    </row>
    <row r="11" spans="1:7" x14ac:dyDescent="0.25">
      <c r="A11" s="164" t="s">
        <v>208</v>
      </c>
      <c r="B11" s="55" t="s">
        <v>305</v>
      </c>
      <c r="C11" s="165">
        <v>185</v>
      </c>
      <c r="E11" s="164" t="s">
        <v>197</v>
      </c>
      <c r="F11" s="55" t="s">
        <v>342</v>
      </c>
      <c r="G11" s="165">
        <v>546</v>
      </c>
    </row>
    <row r="12" spans="1:7" ht="16.5" customHeight="1" x14ac:dyDescent="0.25">
      <c r="A12" s="164" t="s">
        <v>210</v>
      </c>
      <c r="B12" s="55" t="s">
        <v>306</v>
      </c>
      <c r="C12" s="165">
        <v>110</v>
      </c>
      <c r="E12" s="164" t="s">
        <v>199</v>
      </c>
      <c r="F12" s="55" t="s">
        <v>343</v>
      </c>
      <c r="G12" s="165">
        <v>719</v>
      </c>
    </row>
    <row r="13" spans="1:7" ht="14.25" customHeight="1" x14ac:dyDescent="0.25">
      <c r="A13" s="164" t="s">
        <v>212</v>
      </c>
      <c r="B13" s="55" t="s">
        <v>307</v>
      </c>
      <c r="C13" s="165">
        <v>185</v>
      </c>
      <c r="E13" s="164" t="s">
        <v>201</v>
      </c>
      <c r="F13" s="55" t="s">
        <v>344</v>
      </c>
      <c r="G13" s="165">
        <v>1186</v>
      </c>
    </row>
    <row r="14" spans="1:7" x14ac:dyDescent="0.25">
      <c r="A14" s="164" t="s">
        <v>214</v>
      </c>
      <c r="B14" s="55" t="s">
        <v>308</v>
      </c>
      <c r="C14" s="165">
        <v>180</v>
      </c>
      <c r="E14" s="164" t="s">
        <v>203</v>
      </c>
      <c r="F14" s="55" t="s">
        <v>320</v>
      </c>
      <c r="G14" s="165">
        <v>472</v>
      </c>
    </row>
    <row r="15" spans="1:7" x14ac:dyDescent="0.25">
      <c r="A15" s="164" t="s">
        <v>216</v>
      </c>
      <c r="B15" s="55" t="s">
        <v>309</v>
      </c>
      <c r="C15" s="165">
        <v>185</v>
      </c>
      <c r="E15" s="164" t="s">
        <v>205</v>
      </c>
      <c r="F15" s="55" t="s">
        <v>345</v>
      </c>
      <c r="G15" s="165">
        <v>777</v>
      </c>
    </row>
    <row r="16" spans="1:7" ht="15.75" customHeight="1" x14ac:dyDescent="0.25">
      <c r="A16" s="164" t="s">
        <v>218</v>
      </c>
      <c r="B16" s="55" t="s">
        <v>310</v>
      </c>
      <c r="C16" s="165">
        <v>295</v>
      </c>
      <c r="E16" s="164" t="s">
        <v>207</v>
      </c>
      <c r="F16" s="55" t="s">
        <v>328</v>
      </c>
      <c r="G16" s="165">
        <v>777</v>
      </c>
    </row>
    <row r="17" spans="1:7" ht="16.5" customHeight="1" x14ac:dyDescent="0.25">
      <c r="A17" s="164" t="s">
        <v>220</v>
      </c>
      <c r="B17" s="55" t="s">
        <v>311</v>
      </c>
      <c r="C17" s="165">
        <v>110</v>
      </c>
      <c r="E17" s="164" t="s">
        <v>209</v>
      </c>
      <c r="F17" s="55" t="s">
        <v>346</v>
      </c>
      <c r="G17" s="165">
        <v>1606</v>
      </c>
    </row>
    <row r="18" spans="1:7" x14ac:dyDescent="0.25">
      <c r="A18" s="164" t="s">
        <v>222</v>
      </c>
      <c r="B18" s="55" t="s">
        <v>312</v>
      </c>
      <c r="C18" s="165">
        <v>145</v>
      </c>
      <c r="E18" s="164" t="s">
        <v>211</v>
      </c>
      <c r="F18" s="55" t="s">
        <v>347</v>
      </c>
      <c r="G18" s="165">
        <v>388</v>
      </c>
    </row>
    <row r="19" spans="1:7" ht="19.5" customHeight="1" x14ac:dyDescent="0.25">
      <c r="A19" s="164" t="s">
        <v>224</v>
      </c>
      <c r="B19" s="55" t="s">
        <v>300</v>
      </c>
      <c r="C19" s="165">
        <v>185</v>
      </c>
      <c r="E19" s="164" t="s">
        <v>213</v>
      </c>
      <c r="F19" s="55" t="s">
        <v>348</v>
      </c>
      <c r="G19" s="165">
        <v>1674</v>
      </c>
    </row>
    <row r="20" spans="1:7" ht="18" customHeight="1" x14ac:dyDescent="0.25">
      <c r="A20" s="164" t="s">
        <v>226</v>
      </c>
      <c r="B20" s="55" t="s">
        <v>313</v>
      </c>
      <c r="C20" s="165">
        <v>185</v>
      </c>
      <c r="E20" s="164" t="s">
        <v>215</v>
      </c>
      <c r="F20" s="55" t="s">
        <v>349</v>
      </c>
      <c r="G20" s="165">
        <v>1785</v>
      </c>
    </row>
    <row r="21" spans="1:7" x14ac:dyDescent="0.25">
      <c r="A21" s="164" t="s">
        <v>228</v>
      </c>
      <c r="B21" s="55" t="s">
        <v>314</v>
      </c>
      <c r="C21" s="165">
        <v>185</v>
      </c>
      <c r="E21" s="164" t="s">
        <v>217</v>
      </c>
      <c r="F21" s="55" t="s">
        <v>350</v>
      </c>
      <c r="G21" s="165">
        <v>640</v>
      </c>
    </row>
    <row r="22" spans="1:7" ht="16.5" customHeight="1" x14ac:dyDescent="0.25">
      <c r="A22" s="164" t="s">
        <v>449</v>
      </c>
      <c r="B22" s="55" t="s">
        <v>450</v>
      </c>
      <c r="C22" s="165">
        <v>370</v>
      </c>
      <c r="E22" s="164" t="s">
        <v>219</v>
      </c>
      <c r="F22" s="55" t="s">
        <v>351</v>
      </c>
      <c r="G22" s="165">
        <v>997</v>
      </c>
    </row>
    <row r="23" spans="1:7" ht="15" customHeight="1" x14ac:dyDescent="0.25">
      <c r="A23" s="164" t="s">
        <v>230</v>
      </c>
      <c r="B23" s="55" t="s">
        <v>315</v>
      </c>
      <c r="C23" s="165">
        <v>450</v>
      </c>
      <c r="E23" s="164" t="s">
        <v>223</v>
      </c>
      <c r="F23" s="55" t="s">
        <v>339</v>
      </c>
      <c r="G23" s="165">
        <v>1570</v>
      </c>
    </row>
    <row r="24" spans="1:7" ht="13.5" customHeight="1" x14ac:dyDescent="0.25">
      <c r="A24" s="164" t="s">
        <v>232</v>
      </c>
      <c r="B24" s="55" t="s">
        <v>316</v>
      </c>
      <c r="C24" s="165">
        <v>145</v>
      </c>
      <c r="E24" s="164" t="s">
        <v>221</v>
      </c>
      <c r="F24" s="55" t="s">
        <v>352</v>
      </c>
      <c r="G24" s="165">
        <v>1675</v>
      </c>
    </row>
    <row r="25" spans="1:7" ht="17.25" customHeight="1" x14ac:dyDescent="0.25">
      <c r="A25" s="164" t="s">
        <v>234</v>
      </c>
      <c r="B25" s="55" t="s">
        <v>317</v>
      </c>
      <c r="C25" s="165">
        <v>185</v>
      </c>
      <c r="E25" s="164" t="s">
        <v>225</v>
      </c>
      <c r="F25" s="55" t="s">
        <v>353</v>
      </c>
      <c r="G25" s="165">
        <v>1785</v>
      </c>
    </row>
    <row r="26" spans="1:7" x14ac:dyDescent="0.25">
      <c r="A26" s="164" t="s">
        <v>236</v>
      </c>
      <c r="B26" s="55" t="s">
        <v>305</v>
      </c>
      <c r="C26" s="165">
        <v>185</v>
      </c>
      <c r="E26" s="164" t="s">
        <v>227</v>
      </c>
      <c r="F26" s="55" t="s">
        <v>354</v>
      </c>
      <c r="G26" s="165">
        <v>472</v>
      </c>
    </row>
    <row r="27" spans="1:7" ht="18" customHeight="1" x14ac:dyDescent="0.25">
      <c r="A27" s="164" t="s">
        <v>238</v>
      </c>
      <c r="B27" s="55" t="s">
        <v>318</v>
      </c>
      <c r="C27" s="165">
        <v>295</v>
      </c>
      <c r="E27" s="164" t="s">
        <v>229</v>
      </c>
      <c r="F27" s="55" t="s">
        <v>355</v>
      </c>
      <c r="G27" s="165">
        <v>1186</v>
      </c>
    </row>
    <row r="28" spans="1:7" ht="16.5" customHeight="1" x14ac:dyDescent="0.25">
      <c r="A28" s="164" t="s">
        <v>240</v>
      </c>
      <c r="B28" s="55" t="s">
        <v>319</v>
      </c>
      <c r="C28" s="165">
        <v>370</v>
      </c>
      <c r="E28" s="164" t="s">
        <v>231</v>
      </c>
      <c r="F28" s="55" t="s">
        <v>356</v>
      </c>
      <c r="G28" s="165">
        <v>1606</v>
      </c>
    </row>
    <row r="29" spans="1:7" ht="16.5" customHeight="1" x14ac:dyDescent="0.25">
      <c r="A29" s="164" t="s">
        <v>242</v>
      </c>
      <c r="B29" s="55" t="s">
        <v>320</v>
      </c>
      <c r="C29" s="165">
        <v>450</v>
      </c>
      <c r="E29" s="164" t="s">
        <v>233</v>
      </c>
      <c r="F29" s="55" t="s">
        <v>357</v>
      </c>
      <c r="G29" s="165">
        <v>1595</v>
      </c>
    </row>
    <row r="30" spans="1:7" ht="17.25" customHeight="1" x14ac:dyDescent="0.25">
      <c r="A30" s="164" t="s">
        <v>244</v>
      </c>
      <c r="B30" s="55" t="s">
        <v>321</v>
      </c>
      <c r="C30" s="165">
        <v>520</v>
      </c>
      <c r="E30" s="164" t="s">
        <v>235</v>
      </c>
      <c r="F30" s="55" t="s">
        <v>358</v>
      </c>
      <c r="G30" s="165">
        <v>1785</v>
      </c>
    </row>
    <row r="31" spans="1:7" ht="15" customHeight="1" x14ac:dyDescent="0.25">
      <c r="A31" s="164" t="s">
        <v>246</v>
      </c>
      <c r="B31" s="55" t="s">
        <v>322</v>
      </c>
      <c r="C31" s="165">
        <v>110</v>
      </c>
      <c r="E31" s="164" t="s">
        <v>629</v>
      </c>
      <c r="F31" s="55" t="s">
        <v>630</v>
      </c>
      <c r="G31" s="165">
        <v>1958</v>
      </c>
    </row>
    <row r="32" spans="1:7" x14ac:dyDescent="0.25">
      <c r="A32" s="164" t="s">
        <v>248</v>
      </c>
      <c r="B32" s="55" t="s">
        <v>323</v>
      </c>
      <c r="C32" s="165">
        <v>145</v>
      </c>
      <c r="E32" s="164" t="s">
        <v>237</v>
      </c>
      <c r="F32" s="55" t="s">
        <v>359</v>
      </c>
      <c r="G32" s="165">
        <v>719</v>
      </c>
    </row>
    <row r="33" spans="1:7" ht="16.5" customHeight="1" x14ac:dyDescent="0.25">
      <c r="A33" s="164" t="s">
        <v>250</v>
      </c>
      <c r="B33" s="55" t="s">
        <v>324</v>
      </c>
      <c r="C33" s="165">
        <v>145</v>
      </c>
      <c r="E33" s="164" t="s">
        <v>239</v>
      </c>
      <c r="F33" s="55" t="s">
        <v>360</v>
      </c>
      <c r="G33" s="165">
        <v>1506</v>
      </c>
    </row>
    <row r="34" spans="1:7" ht="12.75" customHeight="1" x14ac:dyDescent="0.25">
      <c r="A34" s="164" t="s">
        <v>252</v>
      </c>
      <c r="B34" s="55" t="s">
        <v>325</v>
      </c>
      <c r="C34" s="165">
        <v>295</v>
      </c>
      <c r="E34" s="164" t="s">
        <v>453</v>
      </c>
      <c r="F34" s="55" t="s">
        <v>454</v>
      </c>
      <c r="G34" s="165">
        <v>1674</v>
      </c>
    </row>
    <row r="35" spans="1:7" ht="15.75" customHeight="1" x14ac:dyDescent="0.25">
      <c r="A35" s="164" t="s">
        <v>254</v>
      </c>
      <c r="B35" s="55" t="s">
        <v>310</v>
      </c>
      <c r="C35" s="165">
        <v>295</v>
      </c>
      <c r="E35" s="164" t="s">
        <v>241</v>
      </c>
      <c r="F35" s="55" t="s">
        <v>361</v>
      </c>
      <c r="G35" s="165">
        <v>1785</v>
      </c>
    </row>
    <row r="36" spans="1:7" ht="14.25" customHeight="1" x14ac:dyDescent="0.3">
      <c r="A36" s="164" t="s">
        <v>765</v>
      </c>
      <c r="B36" s="55" t="s">
        <v>766</v>
      </c>
      <c r="C36" s="165">
        <v>400</v>
      </c>
      <c r="D36" s="46"/>
      <c r="E36" s="164" t="s">
        <v>243</v>
      </c>
      <c r="F36" s="55" t="s">
        <v>362</v>
      </c>
      <c r="G36" s="165">
        <v>1990</v>
      </c>
    </row>
    <row r="37" spans="1:7" ht="14.25" customHeight="1" x14ac:dyDescent="0.25">
      <c r="A37" s="164" t="s">
        <v>255</v>
      </c>
      <c r="B37" s="55" t="s">
        <v>326</v>
      </c>
      <c r="C37" s="165">
        <v>450</v>
      </c>
      <c r="E37" s="164" t="s">
        <v>245</v>
      </c>
      <c r="F37" s="55" t="s">
        <v>363</v>
      </c>
      <c r="G37" s="165">
        <v>2404</v>
      </c>
    </row>
    <row r="38" spans="1:7" x14ac:dyDescent="0.25">
      <c r="A38" s="164" t="s">
        <v>257</v>
      </c>
      <c r="B38" s="55" t="s">
        <v>327</v>
      </c>
      <c r="C38" s="165">
        <v>520</v>
      </c>
      <c r="E38" s="164" t="s">
        <v>247</v>
      </c>
      <c r="F38" s="55" t="s">
        <v>364</v>
      </c>
      <c r="G38" s="165">
        <v>561</v>
      </c>
    </row>
    <row r="39" spans="1:7" x14ac:dyDescent="0.25">
      <c r="A39" s="164" t="s">
        <v>259</v>
      </c>
      <c r="B39" s="55" t="s">
        <v>328</v>
      </c>
      <c r="C39" s="165">
        <v>1186</v>
      </c>
      <c r="E39" s="164" t="s">
        <v>249</v>
      </c>
      <c r="F39" s="55" t="s">
        <v>359</v>
      </c>
      <c r="G39" s="165">
        <v>777</v>
      </c>
    </row>
    <row r="40" spans="1:7" ht="15.75" customHeight="1" x14ac:dyDescent="0.25">
      <c r="A40" s="164" t="s">
        <v>261</v>
      </c>
      <c r="B40" s="55" t="s">
        <v>329</v>
      </c>
      <c r="C40" s="165">
        <v>185</v>
      </c>
      <c r="E40" s="164" t="s">
        <v>251</v>
      </c>
      <c r="F40" s="55" t="s">
        <v>365</v>
      </c>
      <c r="G40" s="165">
        <v>1570</v>
      </c>
    </row>
    <row r="41" spans="1:7" ht="15.75" customHeight="1" x14ac:dyDescent="0.25">
      <c r="A41" s="164" t="s">
        <v>451</v>
      </c>
      <c r="B41" s="55" t="s">
        <v>452</v>
      </c>
      <c r="C41" s="165">
        <v>295</v>
      </c>
      <c r="E41" s="164" t="s">
        <v>253</v>
      </c>
      <c r="F41" s="55" t="s">
        <v>366</v>
      </c>
      <c r="G41" s="165">
        <v>1785</v>
      </c>
    </row>
    <row r="42" spans="1:7" ht="15.75" customHeight="1" x14ac:dyDescent="0.25">
      <c r="A42" s="164" t="s">
        <v>262</v>
      </c>
      <c r="B42" s="55" t="s">
        <v>330</v>
      </c>
      <c r="C42" s="165">
        <v>295</v>
      </c>
      <c r="E42" s="164" t="s">
        <v>614</v>
      </c>
      <c r="F42" s="55" t="s">
        <v>615</v>
      </c>
      <c r="G42" s="165">
        <v>2976</v>
      </c>
    </row>
    <row r="43" spans="1:7" x14ac:dyDescent="0.25">
      <c r="A43" s="245" t="s">
        <v>689</v>
      </c>
      <c r="B43" s="241" t="s">
        <v>690</v>
      </c>
      <c r="C43" s="246">
        <v>490</v>
      </c>
      <c r="E43" s="232" t="s">
        <v>146</v>
      </c>
      <c r="F43" s="10" t="s">
        <v>616</v>
      </c>
      <c r="G43" s="172">
        <v>3528</v>
      </c>
    </row>
    <row r="44" spans="1:7" ht="15" customHeight="1" x14ac:dyDescent="0.25">
      <c r="A44" s="245" t="s">
        <v>263</v>
      </c>
      <c r="B44" s="241" t="s">
        <v>331</v>
      </c>
      <c r="C44" s="246">
        <v>520</v>
      </c>
      <c r="E44" s="164" t="s">
        <v>258</v>
      </c>
      <c r="F44" s="55" t="s">
        <v>352</v>
      </c>
      <c r="G44" s="165">
        <v>1674</v>
      </c>
    </row>
    <row r="45" spans="1:7" ht="13.5" customHeight="1" x14ac:dyDescent="0.25">
      <c r="A45" s="245" t="s">
        <v>264</v>
      </c>
      <c r="B45" s="241" t="s">
        <v>332</v>
      </c>
      <c r="C45" s="246">
        <v>520</v>
      </c>
      <c r="E45" s="164" t="s">
        <v>260</v>
      </c>
      <c r="F45" s="55" t="s">
        <v>368</v>
      </c>
      <c r="G45" s="165">
        <v>1785</v>
      </c>
    </row>
    <row r="46" spans="1:7" x14ac:dyDescent="0.25">
      <c r="A46" s="245" t="s">
        <v>265</v>
      </c>
      <c r="B46" s="241" t="s">
        <v>306</v>
      </c>
      <c r="C46" s="246">
        <v>145</v>
      </c>
      <c r="E46" s="232" t="s">
        <v>733</v>
      </c>
      <c r="F46" s="10" t="s">
        <v>358</v>
      </c>
      <c r="G46" s="172">
        <v>1995</v>
      </c>
    </row>
    <row r="47" spans="1:7" ht="15.75" customHeight="1" thickBot="1" x14ac:dyDescent="0.3">
      <c r="A47" s="245" t="s">
        <v>266</v>
      </c>
      <c r="B47" s="241" t="s">
        <v>333</v>
      </c>
      <c r="C47" s="246">
        <v>145</v>
      </c>
      <c r="E47" s="166" t="s">
        <v>256</v>
      </c>
      <c r="F47" s="56" t="s">
        <v>367</v>
      </c>
      <c r="G47" s="167">
        <v>1606</v>
      </c>
    </row>
    <row r="48" spans="1:7" ht="12.75" customHeight="1" thickBot="1" x14ac:dyDescent="0.3">
      <c r="A48" s="247" t="s">
        <v>267</v>
      </c>
      <c r="B48" s="248" t="s">
        <v>334</v>
      </c>
      <c r="C48" s="249">
        <v>185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I61"/>
  <sheetViews>
    <sheetView topLeftCell="A4" workbookViewId="0">
      <selection activeCell="A8" sqref="A8"/>
    </sheetView>
  </sheetViews>
  <sheetFormatPr defaultRowHeight="15" x14ac:dyDescent="0.25"/>
  <cols>
    <col min="1" max="1" width="35.7109375" customWidth="1"/>
    <col min="2" max="2" width="17" customWidth="1"/>
    <col min="3" max="3" width="22.5703125" customWidth="1"/>
    <col min="4" max="4" width="19.7109375" customWidth="1"/>
    <col min="6" max="6" width="31.42578125" customWidth="1"/>
    <col min="7" max="7" width="15.140625" customWidth="1"/>
    <col min="8" max="8" width="23.42578125" customWidth="1"/>
    <col min="9" max="9" width="20" customWidth="1"/>
  </cols>
  <sheetData>
    <row r="1" spans="1:9" ht="18" customHeight="1" thickBot="1" x14ac:dyDescent="0.35">
      <c r="A1" s="2" t="s">
        <v>480</v>
      </c>
      <c r="B1" s="32"/>
      <c r="C1" s="11"/>
    </row>
    <row r="2" spans="1:9" ht="12.75" customHeight="1" thickTop="1" x14ac:dyDescent="0.25">
      <c r="A2" s="3" t="s">
        <v>47</v>
      </c>
      <c r="B2" s="4" t="s">
        <v>2</v>
      </c>
      <c r="C2" s="4" t="s">
        <v>3</v>
      </c>
      <c r="D2" s="5" t="s">
        <v>552</v>
      </c>
      <c r="F2" s="3" t="s">
        <v>62</v>
      </c>
      <c r="G2" s="4" t="s">
        <v>2</v>
      </c>
      <c r="H2" s="4" t="s">
        <v>3</v>
      </c>
      <c r="I2" s="5" t="s">
        <v>552</v>
      </c>
    </row>
    <row r="3" spans="1:9" ht="15.75" x14ac:dyDescent="0.25">
      <c r="A3" s="16" t="s">
        <v>1143</v>
      </c>
      <c r="B3" s="441">
        <v>2198</v>
      </c>
      <c r="C3" s="442">
        <v>770</v>
      </c>
      <c r="D3" s="17" t="s">
        <v>561</v>
      </c>
      <c r="F3" s="16" t="s">
        <v>63</v>
      </c>
      <c r="G3" s="441">
        <v>229</v>
      </c>
      <c r="H3" s="442">
        <v>1500</v>
      </c>
      <c r="I3" s="17" t="s">
        <v>554</v>
      </c>
    </row>
    <row r="4" spans="1:9" ht="15.75" x14ac:dyDescent="0.25">
      <c r="A4" s="16" t="s">
        <v>290</v>
      </c>
      <c r="B4" s="441">
        <v>533</v>
      </c>
      <c r="C4" s="442">
        <v>1000</v>
      </c>
      <c r="D4" s="17" t="s">
        <v>7</v>
      </c>
      <c r="F4" s="16" t="s">
        <v>64</v>
      </c>
      <c r="G4" s="441">
        <v>229</v>
      </c>
      <c r="H4" s="442">
        <v>1500</v>
      </c>
      <c r="I4" s="17" t="s">
        <v>554</v>
      </c>
    </row>
    <row r="5" spans="1:9" ht="15.75" x14ac:dyDescent="0.25">
      <c r="A5" s="16" t="s">
        <v>481</v>
      </c>
      <c r="B5" s="441">
        <v>533</v>
      </c>
      <c r="C5" s="442">
        <v>1000</v>
      </c>
      <c r="D5" s="17" t="s">
        <v>7</v>
      </c>
      <c r="F5" s="16" t="s">
        <v>65</v>
      </c>
      <c r="G5" s="441">
        <v>229</v>
      </c>
      <c r="H5" s="442">
        <v>1500</v>
      </c>
      <c r="I5" s="17" t="s">
        <v>554</v>
      </c>
    </row>
    <row r="6" spans="1:9" ht="15.75" x14ac:dyDescent="0.25">
      <c r="A6" s="16" t="s">
        <v>48</v>
      </c>
      <c r="B6" s="441">
        <v>533</v>
      </c>
      <c r="C6" s="442">
        <v>1000</v>
      </c>
      <c r="D6" s="17" t="s">
        <v>7</v>
      </c>
      <c r="F6" s="16" t="s">
        <v>66</v>
      </c>
      <c r="G6" s="441">
        <v>229</v>
      </c>
      <c r="H6" s="442">
        <v>1500</v>
      </c>
      <c r="I6" s="17" t="s">
        <v>555</v>
      </c>
    </row>
    <row r="7" spans="1:9" ht="15.75" x14ac:dyDescent="0.25">
      <c r="A7" s="16" t="s">
        <v>1086</v>
      </c>
      <c r="B7" s="441">
        <v>533</v>
      </c>
      <c r="C7" s="442">
        <v>1000</v>
      </c>
      <c r="D7" s="17" t="s">
        <v>11</v>
      </c>
      <c r="F7" s="16" t="s">
        <v>67</v>
      </c>
      <c r="G7" s="441">
        <v>229</v>
      </c>
      <c r="H7" s="442">
        <v>1500</v>
      </c>
      <c r="I7" s="17" t="s">
        <v>554</v>
      </c>
    </row>
    <row r="8" spans="1:9" ht="15.75" x14ac:dyDescent="0.25">
      <c r="A8" s="16" t="s">
        <v>49</v>
      </c>
      <c r="B8" s="441">
        <v>533</v>
      </c>
      <c r="C8" s="442">
        <v>1000</v>
      </c>
      <c r="D8" s="17" t="s">
        <v>13</v>
      </c>
      <c r="F8" s="16" t="s">
        <v>68</v>
      </c>
      <c r="G8" s="441">
        <v>229</v>
      </c>
      <c r="H8" s="442">
        <v>1200</v>
      </c>
      <c r="I8" s="17" t="s">
        <v>555</v>
      </c>
    </row>
    <row r="9" spans="1:9" ht="16.5" thickBot="1" x14ac:dyDescent="0.3">
      <c r="A9" s="16" t="s">
        <v>50</v>
      </c>
      <c r="B9" s="441">
        <v>533</v>
      </c>
      <c r="C9" s="442">
        <v>900</v>
      </c>
      <c r="D9" s="17" t="s">
        <v>14</v>
      </c>
      <c r="F9" s="21" t="s">
        <v>69</v>
      </c>
      <c r="G9" s="19"/>
      <c r="H9" s="22"/>
      <c r="I9" s="23"/>
    </row>
    <row r="10" spans="1:9" ht="12.75" customHeight="1" thickTop="1" x14ac:dyDescent="0.25">
      <c r="A10" s="16" t="s">
        <v>51</v>
      </c>
      <c r="B10" s="441">
        <v>533</v>
      </c>
      <c r="C10" s="442">
        <v>900</v>
      </c>
      <c r="D10" s="17" t="s">
        <v>99</v>
      </c>
      <c r="F10" s="3" t="s">
        <v>39</v>
      </c>
      <c r="G10" s="4" t="s">
        <v>2</v>
      </c>
      <c r="H10" s="4" t="s">
        <v>3</v>
      </c>
      <c r="I10" s="5" t="s">
        <v>552</v>
      </c>
    </row>
    <row r="11" spans="1:9" ht="13.5" customHeight="1" thickBot="1" x14ac:dyDescent="0.3">
      <c r="A11" s="159" t="s">
        <v>1012</v>
      </c>
      <c r="B11" s="7"/>
      <c r="C11" s="7"/>
      <c r="D11" s="8"/>
      <c r="F11" s="16" t="s">
        <v>70</v>
      </c>
      <c r="G11" s="441">
        <v>353</v>
      </c>
      <c r="H11" s="442">
        <v>1500</v>
      </c>
      <c r="I11" s="17" t="s">
        <v>556</v>
      </c>
    </row>
    <row r="12" spans="1:9" ht="16.5" thickTop="1" x14ac:dyDescent="0.25">
      <c r="A12" s="3" t="s">
        <v>52</v>
      </c>
      <c r="B12" s="4" t="s">
        <v>2</v>
      </c>
      <c r="C12" s="4" t="s">
        <v>3</v>
      </c>
      <c r="D12" s="5" t="s">
        <v>552</v>
      </c>
      <c r="F12" s="16" t="s">
        <v>72</v>
      </c>
      <c r="G12" s="441">
        <v>353</v>
      </c>
      <c r="H12" s="442">
        <v>1500</v>
      </c>
      <c r="I12" s="17" t="s">
        <v>557</v>
      </c>
    </row>
    <row r="13" spans="1:9" ht="15.75" x14ac:dyDescent="0.25">
      <c r="A13" s="116" t="s">
        <v>448</v>
      </c>
      <c r="B13" s="338">
        <v>2198</v>
      </c>
      <c r="C13" s="276">
        <v>800</v>
      </c>
      <c r="D13" s="117" t="s">
        <v>6</v>
      </c>
      <c r="F13" s="16" t="s">
        <v>73</v>
      </c>
      <c r="G13" s="441">
        <v>353</v>
      </c>
      <c r="H13" s="442">
        <v>1500</v>
      </c>
      <c r="I13" s="17" t="s">
        <v>557</v>
      </c>
    </row>
    <row r="14" spans="1:9" ht="15.75" x14ac:dyDescent="0.25">
      <c r="A14" s="16" t="s">
        <v>53</v>
      </c>
      <c r="B14" s="441">
        <v>524</v>
      </c>
      <c r="C14" s="442">
        <v>800</v>
      </c>
      <c r="D14" s="17" t="s">
        <v>7</v>
      </c>
      <c r="F14" s="16" t="s">
        <v>74</v>
      </c>
      <c r="G14" s="441">
        <v>353</v>
      </c>
      <c r="H14" s="442">
        <v>1500</v>
      </c>
      <c r="I14" s="17" t="s">
        <v>557</v>
      </c>
    </row>
    <row r="15" spans="1:9" ht="15.75" x14ac:dyDescent="0.25">
      <c r="A15" s="16" t="s">
        <v>54</v>
      </c>
      <c r="B15" s="441">
        <v>524</v>
      </c>
      <c r="C15" s="442">
        <v>800</v>
      </c>
      <c r="D15" s="17" t="s">
        <v>7</v>
      </c>
      <c r="F15" s="16" t="s">
        <v>75</v>
      </c>
      <c r="G15" s="441">
        <v>353</v>
      </c>
      <c r="H15" s="442">
        <v>1500</v>
      </c>
      <c r="I15" s="17" t="s">
        <v>557</v>
      </c>
    </row>
    <row r="16" spans="1:9" ht="15.75" x14ac:dyDescent="0.25">
      <c r="A16" s="16" t="s">
        <v>55</v>
      </c>
      <c r="B16" s="441">
        <v>524</v>
      </c>
      <c r="C16" s="442">
        <v>1000</v>
      </c>
      <c r="D16" s="17" t="s">
        <v>7</v>
      </c>
      <c r="F16" s="16" t="s">
        <v>76</v>
      </c>
      <c r="G16" s="441">
        <v>353</v>
      </c>
      <c r="H16" s="442">
        <v>1200</v>
      </c>
      <c r="I16" s="17" t="s">
        <v>557</v>
      </c>
    </row>
    <row r="17" spans="1:9" ht="16.5" thickBot="1" x14ac:dyDescent="0.3">
      <c r="A17" s="16" t="s">
        <v>56</v>
      </c>
      <c r="B17" s="441">
        <v>524</v>
      </c>
      <c r="C17" s="442">
        <v>1000</v>
      </c>
      <c r="D17" s="17" t="s">
        <v>11</v>
      </c>
      <c r="F17" s="24" t="s">
        <v>77</v>
      </c>
      <c r="G17" s="7"/>
      <c r="H17" s="7"/>
      <c r="I17" s="8"/>
    </row>
    <row r="18" spans="1:9" ht="15.75" x14ac:dyDescent="0.25">
      <c r="A18" s="16" t="s">
        <v>57</v>
      </c>
      <c r="B18" s="441">
        <v>524</v>
      </c>
      <c r="C18" s="277">
        <v>1000</v>
      </c>
      <c r="D18" s="18" t="s">
        <v>13</v>
      </c>
      <c r="F18" s="58" t="s">
        <v>129</v>
      </c>
      <c r="G18" s="60" t="s">
        <v>285</v>
      </c>
      <c r="H18" s="60" t="s">
        <v>286</v>
      </c>
      <c r="I18" s="61" t="s">
        <v>132</v>
      </c>
    </row>
    <row r="19" spans="1:9" ht="15.75" x14ac:dyDescent="0.25">
      <c r="A19" s="16" t="s">
        <v>58</v>
      </c>
      <c r="B19" s="441">
        <v>524</v>
      </c>
      <c r="C19" s="277">
        <v>1000</v>
      </c>
      <c r="D19" s="18" t="s">
        <v>14</v>
      </c>
      <c r="F19" s="367" t="s">
        <v>745</v>
      </c>
      <c r="G19" s="442">
        <v>3</v>
      </c>
      <c r="H19" s="442">
        <v>2.6</v>
      </c>
      <c r="I19" s="443">
        <v>305</v>
      </c>
    </row>
    <row r="20" spans="1:9" ht="15.75" x14ac:dyDescent="0.25">
      <c r="A20" s="16" t="s">
        <v>59</v>
      </c>
      <c r="B20" s="441">
        <v>524</v>
      </c>
      <c r="C20" s="442">
        <v>1000</v>
      </c>
      <c r="D20" s="17" t="s">
        <v>99</v>
      </c>
      <c r="F20" s="367" t="s">
        <v>745</v>
      </c>
      <c r="G20" s="442">
        <v>4</v>
      </c>
      <c r="H20" s="442">
        <v>3.6</v>
      </c>
      <c r="I20" s="443">
        <v>422</v>
      </c>
    </row>
    <row r="21" spans="1:9" ht="13.5" customHeight="1" x14ac:dyDescent="0.25">
      <c r="A21" s="16" t="s">
        <v>60</v>
      </c>
      <c r="B21" s="441">
        <v>524</v>
      </c>
      <c r="C21" s="442">
        <v>800</v>
      </c>
      <c r="D21" s="17" t="s">
        <v>553</v>
      </c>
      <c r="F21" s="367" t="s">
        <v>133</v>
      </c>
      <c r="G21" s="442">
        <v>5</v>
      </c>
      <c r="H21" s="442">
        <v>4.2</v>
      </c>
      <c r="I21" s="443">
        <v>491</v>
      </c>
    </row>
    <row r="22" spans="1:9" ht="15" customHeight="1" x14ac:dyDescent="0.25">
      <c r="A22" s="16" t="s">
        <v>61</v>
      </c>
      <c r="B22" s="441">
        <v>524</v>
      </c>
      <c r="C22" s="442">
        <v>800</v>
      </c>
      <c r="D22" s="17" t="s">
        <v>553</v>
      </c>
      <c r="F22" s="367" t="s">
        <v>133</v>
      </c>
      <c r="G22" s="442">
        <v>6</v>
      </c>
      <c r="H22" s="442">
        <v>5.3</v>
      </c>
      <c r="I22" s="443">
        <v>619</v>
      </c>
    </row>
    <row r="23" spans="1:9" ht="15.75" customHeight="1" thickBot="1" x14ac:dyDescent="0.3">
      <c r="A23" s="159" t="s">
        <v>1012</v>
      </c>
      <c r="B23" s="179"/>
      <c r="C23" s="7"/>
      <c r="D23" s="20"/>
      <c r="F23" s="367" t="s">
        <v>133</v>
      </c>
      <c r="G23" s="442">
        <v>8</v>
      </c>
      <c r="H23" s="442">
        <v>7</v>
      </c>
      <c r="I23" s="443">
        <v>817</v>
      </c>
    </row>
    <row r="24" spans="1:9" ht="13.9" customHeight="1" x14ac:dyDescent="0.25">
      <c r="A24" s="58" t="s">
        <v>587</v>
      </c>
      <c r="B24" s="60" t="s">
        <v>2</v>
      </c>
      <c r="C24" s="60" t="s">
        <v>3</v>
      </c>
      <c r="D24" s="61" t="s">
        <v>552</v>
      </c>
      <c r="F24" s="367" t="s">
        <v>133</v>
      </c>
      <c r="G24" s="442">
        <v>10</v>
      </c>
      <c r="H24" s="442">
        <v>8.9</v>
      </c>
      <c r="I24" s="443">
        <v>1039</v>
      </c>
    </row>
    <row r="25" spans="1:9" ht="15" customHeight="1" x14ac:dyDescent="0.25">
      <c r="A25" s="359" t="s">
        <v>588</v>
      </c>
      <c r="B25" s="441">
        <v>533</v>
      </c>
      <c r="C25" s="442">
        <v>800</v>
      </c>
      <c r="D25" s="444" t="s">
        <v>7</v>
      </c>
      <c r="F25" s="367" t="s">
        <v>133</v>
      </c>
      <c r="G25" s="442">
        <v>12</v>
      </c>
      <c r="H25" s="442">
        <v>10.5</v>
      </c>
      <c r="I25" s="443">
        <v>1247</v>
      </c>
    </row>
    <row r="26" spans="1:9" ht="14.25" customHeight="1" x14ac:dyDescent="0.25">
      <c r="A26" s="359" t="s">
        <v>633</v>
      </c>
      <c r="B26" s="441">
        <v>533</v>
      </c>
      <c r="C26" s="442">
        <v>1200</v>
      </c>
      <c r="D26" s="444" t="s">
        <v>11</v>
      </c>
      <c r="F26" s="367" t="s">
        <v>133</v>
      </c>
      <c r="G26" s="442">
        <v>14</v>
      </c>
      <c r="H26" s="442">
        <v>12.3</v>
      </c>
      <c r="I26" s="443">
        <v>1453</v>
      </c>
    </row>
    <row r="27" spans="1:9" ht="14.25" customHeight="1" x14ac:dyDescent="0.25">
      <c r="A27" s="359" t="s">
        <v>694</v>
      </c>
      <c r="B27" s="441">
        <v>533</v>
      </c>
      <c r="C27" s="442">
        <v>1200</v>
      </c>
      <c r="D27" s="444" t="s">
        <v>11</v>
      </c>
      <c r="F27" s="367" t="s">
        <v>133</v>
      </c>
      <c r="G27" s="442">
        <v>16</v>
      </c>
      <c r="H27" s="442">
        <v>14.1</v>
      </c>
      <c r="I27" s="443">
        <v>1647</v>
      </c>
    </row>
    <row r="28" spans="1:9" ht="13.5" customHeight="1" x14ac:dyDescent="0.25">
      <c r="A28" s="359" t="s">
        <v>631</v>
      </c>
      <c r="B28" s="441">
        <v>533</v>
      </c>
      <c r="C28" s="442">
        <v>1200</v>
      </c>
      <c r="D28" s="444" t="s">
        <v>553</v>
      </c>
      <c r="F28" s="367" t="s">
        <v>133</v>
      </c>
      <c r="G28" s="442">
        <v>20</v>
      </c>
      <c r="H28" s="442">
        <v>16.600000000000001</v>
      </c>
      <c r="I28" s="443">
        <v>2055</v>
      </c>
    </row>
    <row r="29" spans="1:9" ht="15.75" customHeight="1" x14ac:dyDescent="0.25">
      <c r="A29" s="359" t="s">
        <v>632</v>
      </c>
      <c r="B29" s="441">
        <v>533</v>
      </c>
      <c r="C29" s="442">
        <v>1200</v>
      </c>
      <c r="D29" s="444" t="s">
        <v>553</v>
      </c>
      <c r="F29" s="367" t="s">
        <v>133</v>
      </c>
      <c r="G29" s="442">
        <v>25</v>
      </c>
      <c r="H29" s="442">
        <v>22</v>
      </c>
      <c r="I29" s="443">
        <v>2575</v>
      </c>
    </row>
    <row r="30" spans="1:9" ht="18.75" customHeight="1" thickBot="1" x14ac:dyDescent="0.3">
      <c r="A30" s="435" t="s">
        <v>1012</v>
      </c>
      <c r="B30" s="445"/>
      <c r="C30" s="436"/>
      <c r="D30" s="446"/>
      <c r="F30" s="367" t="s">
        <v>133</v>
      </c>
      <c r="G30" s="442">
        <v>30</v>
      </c>
      <c r="H30" s="442">
        <v>25.7</v>
      </c>
      <c r="I30" s="443">
        <v>3095</v>
      </c>
    </row>
    <row r="31" spans="1:9" ht="16.5" thickBot="1" x14ac:dyDescent="0.3">
      <c r="A31" s="311" t="s">
        <v>755</v>
      </c>
      <c r="B31" s="312"/>
      <c r="F31" s="367" t="s">
        <v>133</v>
      </c>
      <c r="G31" s="442">
        <v>40</v>
      </c>
      <c r="H31" s="442">
        <v>32.299999999999997</v>
      </c>
      <c r="I31" s="443">
        <v>4168</v>
      </c>
    </row>
    <row r="32" spans="1:9" ht="15.75" x14ac:dyDescent="0.25">
      <c r="A32" s="105" t="s">
        <v>756</v>
      </c>
      <c r="B32" s="250">
        <v>8019</v>
      </c>
      <c r="F32" s="251" t="s">
        <v>129</v>
      </c>
      <c r="G32" s="252" t="s">
        <v>372</v>
      </c>
    </row>
    <row r="33" spans="1:7" ht="15.75" thickBot="1" x14ac:dyDescent="0.3">
      <c r="A33" s="359" t="s">
        <v>757</v>
      </c>
      <c r="B33" s="439">
        <v>10043</v>
      </c>
      <c r="F33" s="447" t="s">
        <v>720</v>
      </c>
      <c r="G33" s="375">
        <v>172</v>
      </c>
    </row>
    <row r="34" spans="1:7" x14ac:dyDescent="0.25">
      <c r="A34" s="359" t="s">
        <v>758</v>
      </c>
      <c r="B34" s="439">
        <v>12051</v>
      </c>
      <c r="F34" s="317"/>
      <c r="G34" s="254"/>
    </row>
    <row r="35" spans="1:7" ht="15.75" x14ac:dyDescent="0.25">
      <c r="A35" s="359" t="s">
        <v>1101</v>
      </c>
      <c r="B35" s="308">
        <v>14050</v>
      </c>
      <c r="F35" s="35"/>
      <c r="G35" s="35"/>
    </row>
    <row r="36" spans="1:7" ht="19.5" customHeight="1" x14ac:dyDescent="0.25">
      <c r="A36" s="154" t="s">
        <v>863</v>
      </c>
      <c r="B36" s="308">
        <v>16066</v>
      </c>
      <c r="F36" s="317"/>
      <c r="G36" s="254"/>
    </row>
    <row r="37" spans="1:7" ht="15.75" thickBot="1" x14ac:dyDescent="0.3">
      <c r="A37" s="360" t="s">
        <v>794</v>
      </c>
      <c r="B37" s="440">
        <v>20086</v>
      </c>
    </row>
    <row r="38" spans="1:7" ht="15.75" thickBot="1" x14ac:dyDescent="0.3">
      <c r="A38" s="315" t="s">
        <v>754</v>
      </c>
      <c r="B38" s="316"/>
    </row>
    <row r="39" spans="1:7" x14ac:dyDescent="0.25">
      <c r="A39" s="105" t="s">
        <v>756</v>
      </c>
      <c r="B39" s="250">
        <v>6276</v>
      </c>
    </row>
    <row r="40" spans="1:7" x14ac:dyDescent="0.25">
      <c r="A40" s="359" t="s">
        <v>757</v>
      </c>
      <c r="B40" s="439">
        <v>7843</v>
      </c>
    </row>
    <row r="41" spans="1:7" x14ac:dyDescent="0.25">
      <c r="A41" s="359" t="s">
        <v>758</v>
      </c>
      <c r="B41" s="439">
        <v>9416</v>
      </c>
    </row>
    <row r="42" spans="1:7" ht="15.75" thickBot="1" x14ac:dyDescent="0.3">
      <c r="A42" s="360" t="s">
        <v>794</v>
      </c>
      <c r="B42" s="377">
        <v>15686</v>
      </c>
    </row>
    <row r="43" spans="1:7" ht="14.25" customHeight="1" thickBot="1" x14ac:dyDescent="0.3">
      <c r="A43" s="315" t="s">
        <v>947</v>
      </c>
    </row>
    <row r="44" spans="1:7" x14ac:dyDescent="0.25">
      <c r="A44" s="105" t="s">
        <v>756</v>
      </c>
      <c r="B44" s="376">
        <v>4840</v>
      </c>
    </row>
    <row r="45" spans="1:7" x14ac:dyDescent="0.25">
      <c r="A45" s="359" t="s">
        <v>757</v>
      </c>
      <c r="B45" s="378">
        <v>6050</v>
      </c>
    </row>
    <row r="46" spans="1:7" x14ac:dyDescent="0.25">
      <c r="A46" s="359" t="s">
        <v>758</v>
      </c>
      <c r="B46" s="378">
        <v>7425</v>
      </c>
      <c r="C46" s="278"/>
    </row>
    <row r="47" spans="1:7" ht="18" customHeight="1" x14ac:dyDescent="0.25">
      <c r="A47" s="359" t="s">
        <v>863</v>
      </c>
      <c r="B47" s="378">
        <v>9900</v>
      </c>
      <c r="C47" s="309"/>
    </row>
    <row r="48" spans="1:7" ht="15.75" thickBot="1" x14ac:dyDescent="0.3">
      <c r="A48" s="360" t="s">
        <v>794</v>
      </c>
      <c r="B48" s="377">
        <v>12100</v>
      </c>
      <c r="C48" s="314"/>
    </row>
    <row r="49" spans="2:2" x14ac:dyDescent="0.25">
      <c r="B49" s="54"/>
    </row>
    <row r="50" spans="2:2" ht="15" customHeight="1" x14ac:dyDescent="0.25"/>
    <row r="51" spans="2:2" ht="15.75" customHeight="1" x14ac:dyDescent="0.25"/>
    <row r="52" spans="2:2" ht="18" customHeight="1" x14ac:dyDescent="0.25"/>
    <row r="58" spans="2:2" ht="14.25" customHeight="1" x14ac:dyDescent="0.25"/>
    <row r="59" spans="2:2" ht="15.75" customHeight="1" x14ac:dyDescent="0.25"/>
    <row r="60" spans="2:2" hidden="1" x14ac:dyDescent="0.25"/>
    <row r="61" spans="2:2" ht="13.5" customHeight="1" x14ac:dyDescent="0.25"/>
  </sheetData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1" tint="0.34998626667073579"/>
  </sheetPr>
  <dimension ref="A1:D31"/>
  <sheetViews>
    <sheetView topLeftCell="A7" workbookViewId="0">
      <selection activeCell="A13" sqref="A13:D13"/>
    </sheetView>
  </sheetViews>
  <sheetFormatPr defaultRowHeight="15" x14ac:dyDescent="0.25"/>
  <cols>
    <col min="1" max="1" width="36.5703125" customWidth="1"/>
    <col min="2" max="2" width="14.28515625" customWidth="1"/>
    <col min="3" max="3" width="19.7109375" customWidth="1"/>
    <col min="4" max="4" width="28.140625" customWidth="1"/>
  </cols>
  <sheetData>
    <row r="1" spans="1:4" ht="21" thickBot="1" x14ac:dyDescent="0.35">
      <c r="A1" s="2" t="s">
        <v>482</v>
      </c>
      <c r="B1" s="31"/>
      <c r="C1" s="34"/>
    </row>
    <row r="2" spans="1:4" ht="21.75" thickTop="1" thickBot="1" x14ac:dyDescent="0.35">
      <c r="A2" s="12"/>
      <c r="B2" s="13"/>
      <c r="C2" s="14" t="s">
        <v>0</v>
      </c>
      <c r="D2" s="15"/>
    </row>
    <row r="3" spans="1:4" ht="16.5" thickTop="1" x14ac:dyDescent="0.25">
      <c r="A3" s="3" t="s">
        <v>78</v>
      </c>
      <c r="B3" s="4" t="s">
        <v>2</v>
      </c>
      <c r="C3" s="4" t="s">
        <v>3</v>
      </c>
      <c r="D3" s="5" t="s">
        <v>4</v>
      </c>
    </row>
    <row r="4" spans="1:4" ht="15.75" x14ac:dyDescent="0.25">
      <c r="A4" s="16" t="s">
        <v>686</v>
      </c>
      <c r="B4" s="448">
        <v>2239</v>
      </c>
      <c r="C4" s="449">
        <v>800</v>
      </c>
      <c r="D4" s="17" t="s">
        <v>687</v>
      </c>
    </row>
    <row r="5" spans="1:4" ht="15.75" x14ac:dyDescent="0.25">
      <c r="A5" s="16" t="s">
        <v>598</v>
      </c>
      <c r="B5" s="448">
        <v>604</v>
      </c>
      <c r="C5" s="449">
        <v>1000</v>
      </c>
      <c r="D5" s="17" t="s">
        <v>7</v>
      </c>
    </row>
    <row r="6" spans="1:4" ht="15.75" x14ac:dyDescent="0.25">
      <c r="A6" s="16" t="s">
        <v>599</v>
      </c>
      <c r="B6" s="448">
        <v>604</v>
      </c>
      <c r="C6" s="449">
        <v>1000</v>
      </c>
      <c r="D6" s="17" t="s">
        <v>7</v>
      </c>
    </row>
    <row r="7" spans="1:4" ht="15.75" x14ac:dyDescent="0.25">
      <c r="A7" s="16" t="s">
        <v>744</v>
      </c>
      <c r="B7" s="448">
        <v>604</v>
      </c>
      <c r="C7" s="449">
        <v>1000</v>
      </c>
      <c r="D7" s="17" t="s">
        <v>7</v>
      </c>
    </row>
    <row r="8" spans="1:4" ht="15.75" x14ac:dyDescent="0.25">
      <c r="A8" s="16" t="s">
        <v>79</v>
      </c>
      <c r="B8" s="448">
        <v>604</v>
      </c>
      <c r="C8" s="449">
        <v>1000</v>
      </c>
      <c r="D8" s="17" t="s">
        <v>11</v>
      </c>
    </row>
    <row r="9" spans="1:4" ht="15.75" x14ac:dyDescent="0.25">
      <c r="A9" s="16" t="s">
        <v>80</v>
      </c>
      <c r="B9" s="448">
        <v>604</v>
      </c>
      <c r="C9" s="449">
        <v>1000</v>
      </c>
      <c r="D9" s="17" t="s">
        <v>13</v>
      </c>
    </row>
    <row r="10" spans="1:4" ht="15.75" x14ac:dyDescent="0.25">
      <c r="A10" s="16" t="s">
        <v>81</v>
      </c>
      <c r="B10" s="448">
        <v>604</v>
      </c>
      <c r="C10" s="449">
        <v>1000</v>
      </c>
      <c r="D10" s="17" t="s">
        <v>14</v>
      </c>
    </row>
    <row r="11" spans="1:4" ht="16.5" thickBot="1" x14ac:dyDescent="0.3">
      <c r="A11" s="6" t="s">
        <v>1013</v>
      </c>
      <c r="B11" s="7"/>
      <c r="C11" s="7"/>
      <c r="D11" s="8"/>
    </row>
    <row r="12" spans="1:4" ht="16.5" thickTop="1" x14ac:dyDescent="0.25">
      <c r="A12" s="3" t="s">
        <v>82</v>
      </c>
      <c r="B12" s="4" t="s">
        <v>2</v>
      </c>
      <c r="C12" s="4" t="s">
        <v>3</v>
      </c>
      <c r="D12" s="5" t="s">
        <v>4</v>
      </c>
    </row>
    <row r="13" spans="1:4" ht="15.75" x14ac:dyDescent="0.25">
      <c r="A13" s="16" t="s">
        <v>1144</v>
      </c>
      <c r="B13" s="448">
        <v>2239</v>
      </c>
      <c r="C13" s="449">
        <v>870</v>
      </c>
      <c r="D13" s="17" t="s">
        <v>561</v>
      </c>
    </row>
    <row r="14" spans="1:4" ht="15.75" x14ac:dyDescent="0.25">
      <c r="A14" s="16" t="s">
        <v>83</v>
      </c>
      <c r="B14" s="448">
        <v>604</v>
      </c>
      <c r="C14" s="449">
        <v>1200</v>
      </c>
      <c r="D14" s="17" t="s">
        <v>7</v>
      </c>
    </row>
    <row r="15" spans="1:4" ht="15.75" x14ac:dyDescent="0.25">
      <c r="A15" s="16" t="s">
        <v>483</v>
      </c>
      <c r="B15" s="448">
        <v>604</v>
      </c>
      <c r="C15" s="449">
        <v>1200</v>
      </c>
      <c r="D15" s="17" t="s">
        <v>7</v>
      </c>
    </row>
    <row r="16" spans="1:4" ht="15.75" x14ac:dyDescent="0.25">
      <c r="A16" s="16" t="s">
        <v>84</v>
      </c>
      <c r="B16" s="448">
        <v>604</v>
      </c>
      <c r="C16" s="449">
        <v>1200</v>
      </c>
      <c r="D16" s="17" t="s">
        <v>7</v>
      </c>
    </row>
    <row r="17" spans="1:4" ht="15.75" x14ac:dyDescent="0.25">
      <c r="A17" s="16" t="s">
        <v>85</v>
      </c>
      <c r="B17" s="448">
        <v>604</v>
      </c>
      <c r="C17" s="449">
        <v>1200</v>
      </c>
      <c r="D17" s="17" t="s">
        <v>11</v>
      </c>
    </row>
    <row r="18" spans="1:4" ht="15.75" x14ac:dyDescent="0.25">
      <c r="A18" s="16" t="s">
        <v>825</v>
      </c>
      <c r="B18" s="448">
        <v>604</v>
      </c>
      <c r="C18" s="449">
        <v>1200</v>
      </c>
      <c r="D18" s="18" t="s">
        <v>13</v>
      </c>
    </row>
    <row r="19" spans="1:4" ht="15.75" x14ac:dyDescent="0.25">
      <c r="A19" s="16" t="s">
        <v>86</v>
      </c>
      <c r="B19" s="448">
        <v>604</v>
      </c>
      <c r="C19" s="449">
        <v>1200</v>
      </c>
      <c r="D19" s="18" t="s">
        <v>14</v>
      </c>
    </row>
    <row r="20" spans="1:4" ht="15.75" x14ac:dyDescent="0.25">
      <c r="A20" s="24" t="s">
        <v>87</v>
      </c>
      <c r="B20" s="448">
        <v>604</v>
      </c>
      <c r="C20" s="7">
        <v>800</v>
      </c>
      <c r="D20" s="18" t="s">
        <v>88</v>
      </c>
    </row>
    <row r="21" spans="1:4" ht="15.75" x14ac:dyDescent="0.25">
      <c r="A21" s="24" t="s">
        <v>89</v>
      </c>
      <c r="B21" s="448">
        <v>604</v>
      </c>
      <c r="C21" s="7">
        <v>800</v>
      </c>
      <c r="D21" s="17" t="s">
        <v>88</v>
      </c>
    </row>
    <row r="22" spans="1:4" ht="16.5" thickBot="1" x14ac:dyDescent="0.3">
      <c r="A22" s="6" t="s">
        <v>1013</v>
      </c>
      <c r="B22" s="19"/>
      <c r="C22" s="9"/>
      <c r="D22" s="20"/>
    </row>
    <row r="23" spans="1:4" ht="16.5" thickTop="1" x14ac:dyDescent="0.25">
      <c r="A23" s="3" t="s">
        <v>39</v>
      </c>
      <c r="B23" s="4" t="s">
        <v>2</v>
      </c>
      <c r="C23" s="4" t="s">
        <v>3</v>
      </c>
      <c r="D23" s="5" t="s">
        <v>4</v>
      </c>
    </row>
    <row r="24" spans="1:4" ht="16.5" thickBot="1" x14ac:dyDescent="0.3">
      <c r="A24" s="36" t="s">
        <v>90</v>
      </c>
      <c r="B24" s="25">
        <v>786</v>
      </c>
      <c r="C24" s="26">
        <v>1200</v>
      </c>
      <c r="D24" s="27" t="s">
        <v>71</v>
      </c>
    </row>
    <row r="25" spans="1:4" ht="15.75" thickTop="1" x14ac:dyDescent="0.25"/>
    <row r="26" spans="1:4" ht="16.5" thickBot="1" x14ac:dyDescent="0.3">
      <c r="A26" s="88" t="s">
        <v>966</v>
      </c>
      <c r="B26" s="40"/>
    </row>
    <row r="27" spans="1:4" ht="16.5" thickBot="1" x14ac:dyDescent="0.3">
      <c r="A27" s="356" t="s">
        <v>122</v>
      </c>
      <c r="B27" s="357">
        <v>5020</v>
      </c>
    </row>
    <row r="28" spans="1:4" ht="16.5" thickBot="1" x14ac:dyDescent="0.3">
      <c r="A28" s="356" t="s">
        <v>472</v>
      </c>
      <c r="B28" s="357">
        <v>7838</v>
      </c>
    </row>
    <row r="30" spans="1:4" ht="16.5" thickBot="1" x14ac:dyDescent="0.3">
      <c r="A30" s="88" t="s">
        <v>1055</v>
      </c>
    </row>
    <row r="31" spans="1:4" ht="16.5" thickBot="1" x14ac:dyDescent="0.3">
      <c r="A31" s="356" t="s">
        <v>107</v>
      </c>
      <c r="B31" s="357">
        <v>3760</v>
      </c>
    </row>
  </sheetData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181"/>
  <sheetViews>
    <sheetView tabSelected="1" workbookViewId="0">
      <selection activeCell="H1" sqref="H1"/>
    </sheetView>
  </sheetViews>
  <sheetFormatPr defaultRowHeight="15" x14ac:dyDescent="0.25"/>
  <cols>
    <col min="1" max="1" width="61.5703125" customWidth="1"/>
    <col min="2" max="2" width="12.7109375" customWidth="1"/>
    <col min="3" max="3" width="12" customWidth="1"/>
    <col min="4" max="4" width="12.7109375" customWidth="1"/>
    <col min="5" max="5" width="11.85546875" customWidth="1"/>
    <col min="6" max="6" width="8.7109375" customWidth="1"/>
    <col min="7" max="7" width="9" hidden="1" customWidth="1"/>
    <col min="8" max="8" width="31.140625" customWidth="1"/>
    <col min="9" max="9" width="24" customWidth="1"/>
    <col min="10" max="11" width="9.140625" customWidth="1"/>
  </cols>
  <sheetData>
    <row r="1" spans="1:9" ht="25.5" thickBot="1" x14ac:dyDescent="0.45">
      <c r="A1" s="517" t="s">
        <v>994</v>
      </c>
      <c r="B1" s="518"/>
      <c r="C1" s="518"/>
      <c r="H1" s="351" t="s">
        <v>1151</v>
      </c>
    </row>
    <row r="2" spans="1:9" ht="18" customHeight="1" thickBot="1" x14ac:dyDescent="0.3">
      <c r="A2" s="103" t="s">
        <v>995</v>
      </c>
      <c r="B2" s="128" t="s">
        <v>441</v>
      </c>
      <c r="C2" s="128" t="s">
        <v>103</v>
      </c>
      <c r="D2" s="104" t="s">
        <v>104</v>
      </c>
      <c r="F2" s="88"/>
      <c r="G2" s="169"/>
      <c r="H2" s="404" t="s">
        <v>472</v>
      </c>
      <c r="I2" s="373">
        <v>4474</v>
      </c>
    </row>
    <row r="3" spans="1:9" ht="16.149999999999999" customHeight="1" x14ac:dyDescent="0.25">
      <c r="A3" s="153" t="s">
        <v>886</v>
      </c>
      <c r="B3" s="187">
        <v>110</v>
      </c>
      <c r="C3" s="187">
        <v>99</v>
      </c>
      <c r="D3" s="102">
        <v>94</v>
      </c>
      <c r="F3" s="118"/>
      <c r="G3" s="119"/>
    </row>
    <row r="4" spans="1:9" ht="16.899999999999999" customHeight="1" thickBot="1" x14ac:dyDescent="0.35">
      <c r="A4" s="359" t="s">
        <v>887</v>
      </c>
      <c r="B4" s="379">
        <v>157</v>
      </c>
      <c r="C4" s="379">
        <v>141</v>
      </c>
      <c r="D4" s="373">
        <v>134</v>
      </c>
      <c r="F4" s="118"/>
      <c r="G4" s="119"/>
      <c r="H4" s="351" t="s">
        <v>560</v>
      </c>
      <c r="I4" s="304"/>
    </row>
    <row r="5" spans="1:9" ht="16.149999999999999" customHeight="1" x14ac:dyDescent="0.25">
      <c r="A5" s="359" t="s">
        <v>888</v>
      </c>
      <c r="B5" s="379">
        <v>191</v>
      </c>
      <c r="C5" s="379">
        <v>168</v>
      </c>
      <c r="D5" s="373">
        <v>161</v>
      </c>
      <c r="F5" s="118"/>
      <c r="G5" s="119"/>
      <c r="H5" s="237" t="s">
        <v>105</v>
      </c>
      <c r="I5" s="238" t="s">
        <v>181</v>
      </c>
    </row>
    <row r="6" spans="1:9" ht="15" customHeight="1" x14ac:dyDescent="0.25">
      <c r="A6" s="359" t="s">
        <v>889</v>
      </c>
      <c r="B6" s="391">
        <v>225</v>
      </c>
      <c r="C6" s="391">
        <v>203</v>
      </c>
      <c r="D6" s="373">
        <v>192</v>
      </c>
      <c r="F6" s="118"/>
      <c r="G6" s="119"/>
      <c r="H6" s="404" t="s">
        <v>106</v>
      </c>
      <c r="I6" s="405">
        <v>2343</v>
      </c>
    </row>
    <row r="7" spans="1:9" ht="16.899999999999999" customHeight="1" x14ac:dyDescent="0.25">
      <c r="A7" s="359" t="s">
        <v>272</v>
      </c>
      <c r="B7" s="391">
        <v>281</v>
      </c>
      <c r="C7" s="391">
        <v>252</v>
      </c>
      <c r="D7" s="373">
        <v>238</v>
      </c>
      <c r="F7" s="118"/>
      <c r="G7" s="119"/>
      <c r="H7" s="404" t="s">
        <v>107</v>
      </c>
      <c r="I7" s="405">
        <v>2459</v>
      </c>
    </row>
    <row r="8" spans="1:9" ht="15.6" customHeight="1" x14ac:dyDescent="0.25">
      <c r="A8" s="359" t="s">
        <v>890</v>
      </c>
      <c r="B8" s="391">
        <v>407</v>
      </c>
      <c r="C8" s="391">
        <v>367</v>
      </c>
      <c r="D8" s="373">
        <v>346</v>
      </c>
      <c r="F8" s="118"/>
      <c r="G8" s="119"/>
      <c r="H8" s="404" t="s">
        <v>108</v>
      </c>
      <c r="I8" s="405">
        <v>2984</v>
      </c>
    </row>
    <row r="9" spans="1:9" ht="15.75" customHeight="1" x14ac:dyDescent="0.25">
      <c r="A9" s="359" t="s">
        <v>275</v>
      </c>
      <c r="B9" s="188">
        <v>567</v>
      </c>
      <c r="C9" s="188">
        <v>511</v>
      </c>
      <c r="D9" s="373">
        <v>482</v>
      </c>
      <c r="F9" s="118"/>
      <c r="G9" s="119"/>
      <c r="H9" s="404" t="s">
        <v>109</v>
      </c>
      <c r="I9" s="405">
        <v>3117</v>
      </c>
    </row>
    <row r="10" spans="1:9" ht="17.25" customHeight="1" thickBot="1" x14ac:dyDescent="0.3">
      <c r="A10" s="360" t="s">
        <v>277</v>
      </c>
      <c r="B10" s="392">
        <v>648</v>
      </c>
      <c r="C10" s="392">
        <v>585</v>
      </c>
      <c r="D10" s="375">
        <v>552</v>
      </c>
      <c r="F10" s="118"/>
      <c r="G10" s="119"/>
      <c r="H10" s="404" t="s">
        <v>110</v>
      </c>
      <c r="I10" s="405">
        <v>3999</v>
      </c>
    </row>
    <row r="11" spans="1:9" ht="21" customHeight="1" thickBot="1" x14ac:dyDescent="0.3">
      <c r="A11" s="299" t="s">
        <v>558</v>
      </c>
      <c r="B11" s="300" t="s">
        <v>441</v>
      </c>
      <c r="C11" s="300" t="s">
        <v>103</v>
      </c>
      <c r="D11" s="301" t="s">
        <v>104</v>
      </c>
      <c r="F11" s="170"/>
      <c r="G11" s="171"/>
      <c r="H11" s="404" t="s">
        <v>472</v>
      </c>
      <c r="I11" s="373">
        <v>4922</v>
      </c>
    </row>
    <row r="12" spans="1:9" ht="23.25" customHeight="1" x14ac:dyDescent="0.25">
      <c r="A12" s="302" t="s">
        <v>891</v>
      </c>
      <c r="B12" s="303">
        <v>110</v>
      </c>
      <c r="C12" s="303">
        <v>99</v>
      </c>
      <c r="D12" s="266">
        <v>94</v>
      </c>
      <c r="H12" s="404" t="s">
        <v>473</v>
      </c>
      <c r="I12" s="405">
        <v>6132</v>
      </c>
    </row>
    <row r="13" spans="1:9" ht="30.75" customHeight="1" x14ac:dyDescent="0.25">
      <c r="A13" s="381" t="s">
        <v>892</v>
      </c>
      <c r="B13" s="379">
        <v>156</v>
      </c>
      <c r="C13" s="379">
        <v>141</v>
      </c>
      <c r="D13" s="373">
        <v>134</v>
      </c>
      <c r="H13" s="404" t="s">
        <v>474</v>
      </c>
      <c r="I13" s="405">
        <v>7060</v>
      </c>
    </row>
    <row r="14" spans="1:9" ht="45" customHeight="1" thickBot="1" x14ac:dyDescent="0.3">
      <c r="A14" s="381" t="s">
        <v>1031</v>
      </c>
      <c r="B14" s="379">
        <v>191</v>
      </c>
      <c r="C14" s="379">
        <v>173</v>
      </c>
      <c r="D14" s="373">
        <v>163</v>
      </c>
      <c r="H14" s="406" t="s">
        <v>475</v>
      </c>
      <c r="I14" s="407">
        <v>7994</v>
      </c>
    </row>
    <row r="15" spans="1:9" ht="29.25" customHeight="1" thickBot="1" x14ac:dyDescent="0.3">
      <c r="A15" s="381" t="s">
        <v>1065</v>
      </c>
      <c r="B15" s="379">
        <v>229</v>
      </c>
      <c r="C15" s="379">
        <v>206</v>
      </c>
      <c r="D15" s="373">
        <v>194</v>
      </c>
      <c r="H15" s="239" t="s">
        <v>731</v>
      </c>
      <c r="I15" s="240"/>
    </row>
    <row r="16" spans="1:9" ht="45" customHeight="1" x14ac:dyDescent="0.25">
      <c r="A16" s="381" t="s">
        <v>1110</v>
      </c>
      <c r="B16" s="379">
        <v>281</v>
      </c>
      <c r="C16" s="379">
        <v>252</v>
      </c>
      <c r="D16" s="373">
        <v>238</v>
      </c>
      <c r="H16" s="237" t="s">
        <v>105</v>
      </c>
      <c r="I16" s="65" t="s">
        <v>181</v>
      </c>
    </row>
    <row r="17" spans="1:9" ht="30" customHeight="1" x14ac:dyDescent="0.25">
      <c r="A17" s="381" t="s">
        <v>928</v>
      </c>
      <c r="B17" s="379">
        <v>349</v>
      </c>
      <c r="C17" s="379">
        <v>315</v>
      </c>
      <c r="D17" s="373">
        <v>297</v>
      </c>
      <c r="H17" s="359" t="s">
        <v>114</v>
      </c>
      <c r="I17" s="373">
        <v>920</v>
      </c>
    </row>
    <row r="18" spans="1:9" ht="32.25" customHeight="1" x14ac:dyDescent="0.25">
      <c r="A18" s="381" t="s">
        <v>1042</v>
      </c>
      <c r="B18" s="379">
        <v>420</v>
      </c>
      <c r="C18" s="379">
        <v>371</v>
      </c>
      <c r="D18" s="373">
        <v>350</v>
      </c>
      <c r="H18" s="359" t="s">
        <v>115</v>
      </c>
      <c r="I18" s="373">
        <v>1122</v>
      </c>
    </row>
    <row r="19" spans="1:9" ht="16.5" customHeight="1" x14ac:dyDescent="0.25">
      <c r="A19" s="381" t="s">
        <v>582</v>
      </c>
      <c r="B19" s="379">
        <v>467</v>
      </c>
      <c r="C19" s="379">
        <v>421</v>
      </c>
      <c r="D19" s="373">
        <v>398</v>
      </c>
      <c r="H19" s="359" t="s">
        <v>116</v>
      </c>
      <c r="I19" s="373">
        <v>1141</v>
      </c>
    </row>
    <row r="20" spans="1:9" ht="16.149999999999999" customHeight="1" x14ac:dyDescent="0.25">
      <c r="A20" s="381" t="s">
        <v>1041</v>
      </c>
      <c r="B20" s="379">
        <v>699</v>
      </c>
      <c r="C20" s="379">
        <v>630</v>
      </c>
      <c r="D20" s="373">
        <v>596</v>
      </c>
      <c r="H20" s="359" t="s">
        <v>117</v>
      </c>
      <c r="I20" s="373">
        <v>1373</v>
      </c>
    </row>
    <row r="21" spans="1:9" ht="15" customHeight="1" thickBot="1" x14ac:dyDescent="0.3">
      <c r="A21" s="393" t="s">
        <v>893</v>
      </c>
      <c r="B21" s="380">
        <v>877</v>
      </c>
      <c r="C21" s="380">
        <v>790</v>
      </c>
      <c r="D21" s="375">
        <v>746</v>
      </c>
      <c r="H21" s="359" t="s">
        <v>118</v>
      </c>
      <c r="I21" s="373">
        <v>2266</v>
      </c>
    </row>
    <row r="22" spans="1:9" ht="19.5" customHeight="1" thickBot="1" x14ac:dyDescent="0.35">
      <c r="A22" s="88" t="s">
        <v>730</v>
      </c>
      <c r="B22" s="52"/>
      <c r="C22" s="40"/>
      <c r="D22" s="40"/>
      <c r="H22" s="359" t="s">
        <v>119</v>
      </c>
      <c r="I22" s="373">
        <v>2720</v>
      </c>
    </row>
    <row r="23" spans="1:9" ht="16.5" customHeight="1" x14ac:dyDescent="0.25">
      <c r="A23" s="64" t="s">
        <v>296</v>
      </c>
      <c r="B23" s="65" t="s">
        <v>181</v>
      </c>
      <c r="C23" s="40"/>
      <c r="D23" s="40"/>
      <c r="H23" s="359" t="s">
        <v>120</v>
      </c>
      <c r="I23" s="373">
        <v>3368</v>
      </c>
    </row>
    <row r="24" spans="1:9" ht="19.5" customHeight="1" x14ac:dyDescent="0.25">
      <c r="A24" s="133" t="s">
        <v>147</v>
      </c>
      <c r="B24" s="102" t="s">
        <v>138</v>
      </c>
      <c r="C24" s="40"/>
      <c r="D24" s="40"/>
      <c r="H24" s="359" t="s">
        <v>106</v>
      </c>
      <c r="I24" s="373">
        <v>4274</v>
      </c>
    </row>
    <row r="25" spans="1:9" x14ac:dyDescent="0.25">
      <c r="A25" s="394" t="s">
        <v>139</v>
      </c>
      <c r="B25" s="373">
        <v>636</v>
      </c>
      <c r="C25" s="40"/>
      <c r="D25" s="40"/>
      <c r="H25" s="359" t="s">
        <v>107</v>
      </c>
      <c r="I25" s="373">
        <v>5309</v>
      </c>
    </row>
    <row r="26" spans="1:9" ht="16.899999999999999" customHeight="1" x14ac:dyDescent="0.25">
      <c r="A26" s="394" t="s">
        <v>140</v>
      </c>
      <c r="B26" s="373">
        <v>530</v>
      </c>
      <c r="C26" s="40"/>
      <c r="D26" s="40"/>
      <c r="H26" s="359" t="s">
        <v>108</v>
      </c>
      <c r="I26" s="373">
        <v>6377</v>
      </c>
    </row>
    <row r="27" spans="1:9" ht="15" customHeight="1" thickBot="1" x14ac:dyDescent="0.3">
      <c r="A27" s="394" t="s">
        <v>369</v>
      </c>
      <c r="B27" s="373">
        <v>442</v>
      </c>
      <c r="C27" s="40"/>
      <c r="D27" s="40"/>
      <c r="H27" s="482" t="s">
        <v>1141</v>
      </c>
      <c r="I27" s="286">
        <v>10800</v>
      </c>
    </row>
    <row r="28" spans="1:9" ht="15.75" thickBot="1" x14ac:dyDescent="0.3">
      <c r="A28" s="395" t="s">
        <v>151</v>
      </c>
      <c r="B28" s="375" t="s">
        <v>138</v>
      </c>
      <c r="C28" s="40"/>
      <c r="D28" s="40"/>
    </row>
    <row r="29" spans="1:9" ht="15.75" thickBot="1" x14ac:dyDescent="0.3">
      <c r="A29" s="129"/>
      <c r="B29" s="44"/>
      <c r="C29" s="40"/>
      <c r="D29" s="40"/>
    </row>
    <row r="30" spans="1:9" ht="20.25" x14ac:dyDescent="0.3">
      <c r="A30" s="236" t="s">
        <v>831</v>
      </c>
      <c r="B30" s="233"/>
      <c r="C30" s="234"/>
      <c r="D30" s="235"/>
    </row>
    <row r="31" spans="1:9" x14ac:dyDescent="0.25">
      <c r="A31" s="384" t="s">
        <v>91</v>
      </c>
      <c r="B31" s="396" t="s">
        <v>2</v>
      </c>
      <c r="C31" s="397" t="s">
        <v>569</v>
      </c>
      <c r="D31" s="398" t="s">
        <v>559</v>
      </c>
    </row>
    <row r="32" spans="1:9" ht="16.149999999999999" customHeight="1" x14ac:dyDescent="0.25">
      <c r="A32" s="359" t="s">
        <v>92</v>
      </c>
      <c r="B32" s="379">
        <v>508</v>
      </c>
      <c r="C32" s="399" t="s">
        <v>954</v>
      </c>
      <c r="D32" s="400" t="s">
        <v>7</v>
      </c>
    </row>
    <row r="33" spans="1:11" x14ac:dyDescent="0.25">
      <c r="A33" s="359" t="s">
        <v>93</v>
      </c>
      <c r="B33" s="379">
        <v>508</v>
      </c>
      <c r="C33" s="399" t="s">
        <v>954</v>
      </c>
      <c r="D33" s="400" t="s">
        <v>7</v>
      </c>
    </row>
    <row r="34" spans="1:11" ht="16.149999999999999" customHeight="1" x14ac:dyDescent="0.25">
      <c r="A34" s="359" t="s">
        <v>94</v>
      </c>
      <c r="B34" s="379">
        <v>508</v>
      </c>
      <c r="C34" s="399" t="s">
        <v>954</v>
      </c>
      <c r="D34" s="400" t="s">
        <v>7</v>
      </c>
    </row>
    <row r="35" spans="1:11" ht="15" customHeight="1" x14ac:dyDescent="0.25">
      <c r="A35" s="359" t="s">
        <v>95</v>
      </c>
      <c r="B35" s="379">
        <v>508</v>
      </c>
      <c r="C35" s="399" t="s">
        <v>954</v>
      </c>
      <c r="D35" s="400" t="s">
        <v>11</v>
      </c>
    </row>
    <row r="36" spans="1:11" ht="15.75" customHeight="1" x14ac:dyDescent="0.3">
      <c r="A36" s="359" t="s">
        <v>96</v>
      </c>
      <c r="B36" s="379">
        <v>508</v>
      </c>
      <c r="C36" s="399" t="s">
        <v>954</v>
      </c>
      <c r="D36" s="400" t="s">
        <v>13</v>
      </c>
      <c r="E36" s="42"/>
      <c r="F36" s="46"/>
      <c r="G36" s="46"/>
    </row>
    <row r="37" spans="1:11" s="46" customFormat="1" ht="16.149999999999999" customHeight="1" x14ac:dyDescent="0.3">
      <c r="A37" s="359" t="s">
        <v>97</v>
      </c>
      <c r="B37" s="379">
        <v>508</v>
      </c>
      <c r="C37" s="399" t="s">
        <v>954</v>
      </c>
      <c r="D37" s="400" t="s">
        <v>14</v>
      </c>
      <c r="E37"/>
      <c r="F37"/>
      <c r="G37"/>
      <c r="H37"/>
      <c r="I37"/>
      <c r="J37"/>
      <c r="K37"/>
    </row>
    <row r="38" spans="1:11" ht="18.75" x14ac:dyDescent="0.3">
      <c r="A38" s="359" t="s">
        <v>98</v>
      </c>
      <c r="B38" s="379">
        <v>508</v>
      </c>
      <c r="C38" s="399" t="s">
        <v>954</v>
      </c>
      <c r="D38" s="400" t="s">
        <v>99</v>
      </c>
      <c r="K38" s="46"/>
    </row>
    <row r="39" spans="1:11" ht="18.75" x14ac:dyDescent="0.3">
      <c r="A39" s="359" t="s">
        <v>100</v>
      </c>
      <c r="B39" s="379">
        <v>508</v>
      </c>
      <c r="C39" s="399" t="s">
        <v>954</v>
      </c>
      <c r="D39" s="400" t="s">
        <v>293</v>
      </c>
      <c r="H39" s="46"/>
    </row>
    <row r="40" spans="1:11" ht="18.75" x14ac:dyDescent="0.3">
      <c r="A40" s="359" t="s">
        <v>101</v>
      </c>
      <c r="B40" s="379">
        <v>508</v>
      </c>
      <c r="C40" s="399" t="s">
        <v>954</v>
      </c>
      <c r="D40" s="400" t="s">
        <v>294</v>
      </c>
      <c r="I40" s="46"/>
      <c r="J40" s="46"/>
    </row>
    <row r="41" spans="1:11" x14ac:dyDescent="0.25">
      <c r="A41" s="359" t="s">
        <v>102</v>
      </c>
      <c r="B41" s="379">
        <v>508</v>
      </c>
      <c r="C41" s="399" t="s">
        <v>954</v>
      </c>
      <c r="D41" s="400" t="s">
        <v>295</v>
      </c>
    </row>
    <row r="42" spans="1:11" ht="19.5" thickBot="1" x14ac:dyDescent="0.35">
      <c r="A42" s="360" t="s">
        <v>993</v>
      </c>
      <c r="B42" s="401"/>
      <c r="C42" s="402"/>
      <c r="D42" s="403"/>
      <c r="E42" s="42"/>
    </row>
    <row r="43" spans="1:11" ht="16.5" customHeight="1" thickBot="1" x14ac:dyDescent="0.35">
      <c r="A43" s="129"/>
      <c r="B43" s="44"/>
      <c r="C43" s="40"/>
      <c r="D43" s="42"/>
    </row>
    <row r="44" spans="1:11" ht="16.5" customHeight="1" x14ac:dyDescent="0.3">
      <c r="A44" s="236" t="s">
        <v>1090</v>
      </c>
      <c r="B44" s="233"/>
      <c r="C44" s="234"/>
      <c r="D44" s="235"/>
    </row>
    <row r="45" spans="1:11" ht="16.149999999999999" customHeight="1" x14ac:dyDescent="0.25">
      <c r="A45" s="384" t="s">
        <v>91</v>
      </c>
      <c r="B45" s="396" t="s">
        <v>2</v>
      </c>
      <c r="C45" s="397" t="s">
        <v>569</v>
      </c>
      <c r="D45" s="398" t="s">
        <v>559</v>
      </c>
    </row>
    <row r="46" spans="1:11" ht="16.149999999999999" customHeight="1" x14ac:dyDescent="0.25">
      <c r="A46" s="432" t="s">
        <v>92</v>
      </c>
      <c r="B46" s="379">
        <v>898</v>
      </c>
      <c r="C46" s="399">
        <v>800</v>
      </c>
      <c r="D46" s="400" t="s">
        <v>7</v>
      </c>
    </row>
    <row r="47" spans="1:11" ht="16.149999999999999" customHeight="1" x14ac:dyDescent="0.25">
      <c r="A47" s="507" t="s">
        <v>93</v>
      </c>
      <c r="B47" s="379">
        <v>898</v>
      </c>
      <c r="C47" s="399">
        <v>800</v>
      </c>
      <c r="D47" s="497" t="s">
        <v>7</v>
      </c>
    </row>
    <row r="48" spans="1:11" ht="16.149999999999999" customHeight="1" x14ac:dyDescent="0.25">
      <c r="A48" s="432" t="s">
        <v>94</v>
      </c>
      <c r="B48" s="379">
        <v>898</v>
      </c>
      <c r="C48" s="399">
        <v>800</v>
      </c>
      <c r="D48" s="400" t="s">
        <v>7</v>
      </c>
    </row>
    <row r="49" spans="1:5" ht="16.149999999999999" customHeight="1" x14ac:dyDescent="0.25">
      <c r="A49" s="432" t="s">
        <v>95</v>
      </c>
      <c r="B49" s="379">
        <v>898</v>
      </c>
      <c r="C49" s="399">
        <v>800</v>
      </c>
      <c r="D49" s="400" t="s">
        <v>11</v>
      </c>
      <c r="E49" s="119"/>
    </row>
    <row r="50" spans="1:5" ht="18" customHeight="1" x14ac:dyDescent="0.25">
      <c r="A50" s="507" t="s">
        <v>96</v>
      </c>
      <c r="B50" s="379">
        <v>898</v>
      </c>
      <c r="C50" s="399">
        <v>800</v>
      </c>
      <c r="D50" s="497" t="s">
        <v>13</v>
      </c>
    </row>
    <row r="51" spans="1:5" ht="18" customHeight="1" x14ac:dyDescent="0.25">
      <c r="A51" s="507" t="s">
        <v>97</v>
      </c>
      <c r="B51" s="379">
        <v>898</v>
      </c>
      <c r="C51" s="399">
        <v>800</v>
      </c>
      <c r="D51" s="497" t="s">
        <v>14</v>
      </c>
    </row>
    <row r="52" spans="1:5" ht="16.149999999999999" customHeight="1" x14ac:dyDescent="0.25">
      <c r="A52" s="507" t="s">
        <v>98</v>
      </c>
      <c r="B52" s="73">
        <v>898</v>
      </c>
      <c r="C52" s="498">
        <v>800</v>
      </c>
      <c r="D52" s="497" t="s">
        <v>1112</v>
      </c>
    </row>
    <row r="53" spans="1:5" ht="16.899999999999999" customHeight="1" x14ac:dyDescent="0.25">
      <c r="A53" s="507" t="s">
        <v>100</v>
      </c>
      <c r="B53" s="379">
        <v>898</v>
      </c>
      <c r="C53" s="399">
        <v>800</v>
      </c>
      <c r="D53" s="497" t="s">
        <v>1119</v>
      </c>
    </row>
    <row r="54" spans="1:5" ht="17.25" customHeight="1" x14ac:dyDescent="0.25">
      <c r="A54" s="516" t="s">
        <v>101</v>
      </c>
      <c r="B54" s="73">
        <v>898</v>
      </c>
      <c r="C54" s="498">
        <v>800</v>
      </c>
      <c r="D54" s="497" t="s">
        <v>1119</v>
      </c>
    </row>
    <row r="55" spans="1:5" x14ac:dyDescent="0.25">
      <c r="A55" s="359" t="s">
        <v>1089</v>
      </c>
      <c r="B55" s="488"/>
      <c r="C55" s="432"/>
      <c r="D55" s="489"/>
    </row>
    <row r="56" spans="1:5" ht="19.5" customHeight="1" thickBot="1" x14ac:dyDescent="0.3">
      <c r="A56" s="510"/>
      <c r="B56" s="511"/>
      <c r="C56" s="512"/>
      <c r="D56" s="513"/>
    </row>
    <row r="57" spans="1:5" ht="18" customHeight="1" x14ac:dyDescent="0.3">
      <c r="A57" s="236" t="s">
        <v>1140</v>
      </c>
      <c r="B57" s="233"/>
      <c r="C57" s="234"/>
      <c r="D57" s="235"/>
    </row>
    <row r="58" spans="1:5" ht="17.25" customHeight="1" x14ac:dyDescent="0.25">
      <c r="A58" s="384" t="s">
        <v>91</v>
      </c>
      <c r="B58" s="396" t="s">
        <v>2</v>
      </c>
      <c r="C58" s="397" t="s">
        <v>569</v>
      </c>
      <c r="D58" s="398" t="s">
        <v>559</v>
      </c>
    </row>
    <row r="59" spans="1:5" ht="15" customHeight="1" x14ac:dyDescent="0.25">
      <c r="A59" s="432" t="s">
        <v>92</v>
      </c>
      <c r="B59" s="379">
        <v>1045</v>
      </c>
      <c r="C59" s="399">
        <v>885</v>
      </c>
      <c r="D59" s="400" t="s">
        <v>7</v>
      </c>
    </row>
    <row r="60" spans="1:5" ht="15.75" customHeight="1" x14ac:dyDescent="0.25">
      <c r="A60" s="507"/>
      <c r="B60" s="379">
        <v>1045</v>
      </c>
      <c r="C60" s="399">
        <v>885</v>
      </c>
      <c r="D60" s="497" t="s">
        <v>7</v>
      </c>
    </row>
    <row r="61" spans="1:5" ht="15.75" customHeight="1" x14ac:dyDescent="0.25">
      <c r="A61" s="432" t="s">
        <v>94</v>
      </c>
      <c r="B61" s="379">
        <v>1045</v>
      </c>
      <c r="C61" s="399">
        <v>885</v>
      </c>
      <c r="D61" s="400" t="s">
        <v>7</v>
      </c>
    </row>
    <row r="62" spans="1:5" ht="15.75" customHeight="1" x14ac:dyDescent="0.25">
      <c r="A62" s="432" t="s">
        <v>95</v>
      </c>
      <c r="B62" s="379">
        <v>1045</v>
      </c>
      <c r="C62" s="399">
        <v>885</v>
      </c>
      <c r="D62" s="400" t="s">
        <v>11</v>
      </c>
    </row>
    <row r="63" spans="1:5" ht="17.25" customHeight="1" x14ac:dyDescent="0.25">
      <c r="A63" s="507" t="s">
        <v>96</v>
      </c>
      <c r="B63" s="379">
        <v>1045</v>
      </c>
      <c r="C63" s="399">
        <v>885</v>
      </c>
      <c r="D63" s="497" t="s">
        <v>13</v>
      </c>
    </row>
    <row r="64" spans="1:5" ht="17.25" customHeight="1" x14ac:dyDescent="0.25">
      <c r="A64" s="515" t="s">
        <v>97</v>
      </c>
      <c r="B64" s="379">
        <v>1045</v>
      </c>
      <c r="C64" s="399">
        <v>885</v>
      </c>
      <c r="D64" s="497" t="s">
        <v>14</v>
      </c>
    </row>
    <row r="65" spans="1:6" ht="15.75" customHeight="1" x14ac:dyDescent="0.25">
      <c r="A65" s="359" t="s">
        <v>1132</v>
      </c>
      <c r="B65" s="488"/>
      <c r="C65" s="432"/>
      <c r="D65" s="489"/>
    </row>
    <row r="66" spans="1:6" ht="18.75" customHeight="1" x14ac:dyDescent="0.25">
      <c r="A66" s="510"/>
      <c r="B66" s="511"/>
      <c r="C66" s="512"/>
      <c r="D66" s="513"/>
    </row>
    <row r="67" spans="1:6" ht="18" customHeight="1" x14ac:dyDescent="0.25">
      <c r="A67" s="129"/>
      <c r="B67" s="44"/>
      <c r="C67" s="40"/>
      <c r="D67" s="40"/>
    </row>
    <row r="68" spans="1:6" ht="16.5" customHeight="1" x14ac:dyDescent="0.25">
      <c r="A68" s="129"/>
      <c r="B68" s="44"/>
      <c r="C68" s="40"/>
      <c r="D68" s="40"/>
    </row>
    <row r="69" spans="1:6" ht="18" customHeight="1" x14ac:dyDescent="0.25">
      <c r="A69" s="129"/>
      <c r="B69" s="44"/>
      <c r="C69" s="40"/>
      <c r="D69" s="40"/>
    </row>
    <row r="70" spans="1:6" ht="16.5" customHeight="1" x14ac:dyDescent="0.25">
      <c r="A70" s="129"/>
      <c r="B70" s="44"/>
      <c r="C70" s="40"/>
      <c r="D70" s="40"/>
    </row>
    <row r="71" spans="1:6" ht="18" customHeight="1" x14ac:dyDescent="0.25">
      <c r="A71" s="129"/>
      <c r="B71" s="44"/>
      <c r="C71" s="40"/>
      <c r="D71" s="40"/>
    </row>
    <row r="72" spans="1:6" ht="16.5" customHeight="1" x14ac:dyDescent="0.25">
      <c r="A72" s="129"/>
      <c r="B72" s="44"/>
      <c r="C72" s="40"/>
      <c r="D72" s="40"/>
    </row>
    <row r="73" spans="1:6" ht="13.5" customHeight="1" x14ac:dyDescent="0.25">
      <c r="A73" s="129"/>
      <c r="B73" s="44"/>
      <c r="C73" s="40"/>
      <c r="D73" s="40"/>
    </row>
    <row r="74" spans="1:6" ht="13.5" customHeight="1" x14ac:dyDescent="0.25">
      <c r="A74" s="129"/>
      <c r="B74" s="44"/>
      <c r="C74" s="40"/>
      <c r="D74" s="40"/>
    </row>
    <row r="75" spans="1:6" ht="14.25" customHeight="1" x14ac:dyDescent="0.25">
      <c r="A75" s="129"/>
      <c r="B75" s="44"/>
      <c r="C75" s="40"/>
      <c r="D75" s="40"/>
      <c r="F75" s="40"/>
    </row>
    <row r="76" spans="1:6" ht="15.75" customHeight="1" x14ac:dyDescent="0.25">
      <c r="A76" s="129"/>
      <c r="B76" s="44"/>
      <c r="C76" s="40"/>
      <c r="D76" s="40"/>
      <c r="F76" s="40"/>
    </row>
    <row r="77" spans="1:6" ht="15.75" customHeight="1" x14ac:dyDescent="0.25">
      <c r="A77" s="129"/>
      <c r="B77" s="44"/>
      <c r="C77" s="40"/>
      <c r="D77" s="40"/>
      <c r="F77" s="40"/>
    </row>
    <row r="78" spans="1:6" ht="13.5" customHeight="1" x14ac:dyDescent="0.25">
      <c r="A78" s="129"/>
      <c r="B78" s="44"/>
      <c r="C78" s="40"/>
      <c r="D78" s="40"/>
      <c r="F78" s="40"/>
    </row>
    <row r="79" spans="1:6" ht="14.25" customHeight="1" x14ac:dyDescent="0.25">
      <c r="A79" s="129"/>
      <c r="B79" s="44"/>
      <c r="C79" s="40"/>
      <c r="D79" s="40"/>
      <c r="F79" s="40"/>
    </row>
    <row r="80" spans="1:6" ht="14.25" customHeight="1" x14ac:dyDescent="0.25">
      <c r="A80" s="129"/>
      <c r="B80" s="44"/>
      <c r="C80" s="40"/>
      <c r="D80" s="40"/>
      <c r="F80" s="40"/>
    </row>
    <row r="81" spans="4:6" ht="15" customHeight="1" x14ac:dyDescent="0.25">
      <c r="D81" s="43"/>
      <c r="F81" s="40"/>
    </row>
    <row r="82" spans="4:6" x14ac:dyDescent="0.25">
      <c r="D82" s="43"/>
      <c r="F82" s="40"/>
    </row>
    <row r="83" spans="4:6" x14ac:dyDescent="0.25">
      <c r="D83" s="43"/>
    </row>
    <row r="84" spans="4:6" x14ac:dyDescent="0.25">
      <c r="D84" s="43"/>
    </row>
    <row r="85" spans="4:6" x14ac:dyDescent="0.25">
      <c r="D85" s="43"/>
    </row>
    <row r="86" spans="4:6" x14ac:dyDescent="0.25">
      <c r="D86" s="43"/>
    </row>
    <row r="87" spans="4:6" x14ac:dyDescent="0.25">
      <c r="D87" s="43"/>
    </row>
    <row r="88" spans="4:6" x14ac:dyDescent="0.25">
      <c r="D88" s="43"/>
    </row>
    <row r="106" ht="15.75" customHeight="1" x14ac:dyDescent="0.25"/>
    <row r="124" spans="1:5" x14ac:dyDescent="0.25">
      <c r="A124" s="118"/>
      <c r="B124" s="119"/>
      <c r="C124" s="120"/>
    </row>
    <row r="125" spans="1:5" x14ac:dyDescent="0.25">
      <c r="A125" s="118"/>
      <c r="B125" s="119"/>
      <c r="C125" s="120"/>
    </row>
    <row r="126" spans="1:5" x14ac:dyDescent="0.25">
      <c r="A126" s="118"/>
      <c r="B126" s="119"/>
      <c r="C126" s="120"/>
    </row>
    <row r="127" spans="1:5" x14ac:dyDescent="0.25">
      <c r="D127" s="43"/>
    </row>
    <row r="128" spans="1:5" x14ac:dyDescent="0.25">
      <c r="D128" s="43"/>
      <c r="E128" s="40"/>
    </row>
    <row r="129" spans="4:5" x14ac:dyDescent="0.25">
      <c r="D129" s="43"/>
      <c r="E129" s="40"/>
    </row>
    <row r="130" spans="4:5" x14ac:dyDescent="0.25">
      <c r="D130" s="43"/>
      <c r="E130" s="40"/>
    </row>
    <row r="131" spans="4:5" x14ac:dyDescent="0.25">
      <c r="D131" s="43"/>
    </row>
    <row r="132" spans="4:5" x14ac:dyDescent="0.25">
      <c r="D132" s="43"/>
    </row>
    <row r="133" spans="4:5" x14ac:dyDescent="0.25">
      <c r="D133" s="43"/>
    </row>
    <row r="134" spans="4:5" x14ac:dyDescent="0.25">
      <c r="D134" s="43"/>
    </row>
    <row r="180" spans="1:3" x14ac:dyDescent="0.25">
      <c r="A180" s="118"/>
      <c r="B180" s="119"/>
      <c r="C180" s="120"/>
    </row>
    <row r="181" spans="1:3" x14ac:dyDescent="0.25">
      <c r="A181" s="118"/>
      <c r="B181" s="119"/>
      <c r="C181" s="120"/>
    </row>
  </sheetData>
  <mergeCells count="1">
    <mergeCell ref="A1:C1"/>
  </mergeCells>
  <pageMargins left="0" right="0" top="0" bottom="0" header="0.31496062992125984" footer="0.31496062992125984"/>
  <pageSetup paperSize="9" scale="51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2" tint="-0.499984740745262"/>
    <pageSetUpPr fitToPage="1"/>
  </sheetPr>
  <dimension ref="A1:K115"/>
  <sheetViews>
    <sheetView topLeftCell="A16" workbookViewId="0">
      <selection activeCell="B22" sqref="B22"/>
    </sheetView>
  </sheetViews>
  <sheetFormatPr defaultRowHeight="15" x14ac:dyDescent="0.25"/>
  <cols>
    <col min="1" max="1" width="12.7109375" customWidth="1"/>
    <col min="2" max="2" width="11.85546875" customWidth="1"/>
    <col min="3" max="3" width="10" customWidth="1"/>
    <col min="4" max="4" width="12.5703125" customWidth="1"/>
    <col min="5" max="5" width="12" customWidth="1"/>
    <col min="6" max="6" width="11.140625" customWidth="1"/>
    <col min="7" max="7" width="10.28515625" customWidth="1"/>
    <col min="8" max="8" width="13.5703125" customWidth="1"/>
    <col min="9" max="9" width="11" customWidth="1"/>
    <col min="10" max="10" width="37.7109375" customWidth="1"/>
    <col min="11" max="11" width="16.42578125" customWidth="1"/>
    <col min="12" max="12" width="9" customWidth="1"/>
    <col min="13" max="13" width="13.28515625" customWidth="1"/>
  </cols>
  <sheetData>
    <row r="1" spans="1:11" ht="16.5" customHeight="1" thickBot="1" x14ac:dyDescent="0.35">
      <c r="B1" s="2" t="s">
        <v>732</v>
      </c>
      <c r="C1" s="53"/>
      <c r="D1" s="33"/>
      <c r="E1" s="54"/>
      <c r="F1" s="33"/>
      <c r="G1" s="33"/>
      <c r="H1" s="33"/>
      <c r="J1" s="88" t="s">
        <v>730</v>
      </c>
      <c r="K1" s="52"/>
    </row>
    <row r="2" spans="1:11" ht="16.149999999999999" customHeight="1" x14ac:dyDescent="0.25">
      <c r="B2" s="242" t="s">
        <v>105</v>
      </c>
      <c r="C2" s="243" t="s">
        <v>190</v>
      </c>
      <c r="D2" s="244" t="s">
        <v>370</v>
      </c>
      <c r="F2" s="242" t="s">
        <v>105</v>
      </c>
      <c r="G2" s="243" t="s">
        <v>190</v>
      </c>
      <c r="H2" s="244" t="s">
        <v>370</v>
      </c>
      <c r="J2" s="64" t="s">
        <v>296</v>
      </c>
      <c r="K2" s="65" t="s">
        <v>181</v>
      </c>
    </row>
    <row r="3" spans="1:11" ht="16.149999999999999" customHeight="1" x14ac:dyDescent="0.25">
      <c r="B3" s="408" t="s">
        <v>192</v>
      </c>
      <c r="C3" s="409" t="s">
        <v>297</v>
      </c>
      <c r="D3" s="410">
        <v>134</v>
      </c>
      <c r="F3" s="411" t="s">
        <v>269</v>
      </c>
      <c r="G3" s="412" t="s">
        <v>336</v>
      </c>
      <c r="H3" s="413">
        <v>545</v>
      </c>
      <c r="J3" s="133" t="s">
        <v>147</v>
      </c>
      <c r="K3" s="102" t="s">
        <v>138</v>
      </c>
    </row>
    <row r="4" spans="1:11" ht="16.149999999999999" customHeight="1" x14ac:dyDescent="0.25">
      <c r="B4" s="408" t="s">
        <v>194</v>
      </c>
      <c r="C4" s="409" t="s">
        <v>298</v>
      </c>
      <c r="D4" s="410">
        <v>134</v>
      </c>
      <c r="F4" s="411" t="s">
        <v>270</v>
      </c>
      <c r="G4" s="412" t="s">
        <v>337</v>
      </c>
      <c r="H4" s="413">
        <v>662</v>
      </c>
      <c r="J4" s="394" t="s">
        <v>139</v>
      </c>
      <c r="K4" s="373">
        <v>636</v>
      </c>
    </row>
    <row r="5" spans="1:11" ht="16.149999999999999" customHeight="1" x14ac:dyDescent="0.25">
      <c r="B5" s="408" t="s">
        <v>196</v>
      </c>
      <c r="C5" s="409" t="s">
        <v>299</v>
      </c>
      <c r="D5" s="410">
        <v>176</v>
      </c>
      <c r="F5" s="411" t="s">
        <v>580</v>
      </c>
      <c r="G5" s="412" t="s">
        <v>581</v>
      </c>
      <c r="H5" s="413">
        <v>775</v>
      </c>
      <c r="J5" s="394" t="s">
        <v>140</v>
      </c>
      <c r="K5" s="373">
        <v>530</v>
      </c>
    </row>
    <row r="6" spans="1:11" ht="16.149999999999999" customHeight="1" x14ac:dyDescent="0.25">
      <c r="A6" s="119"/>
      <c r="B6" s="408" t="s">
        <v>198</v>
      </c>
      <c r="C6" s="409" t="s">
        <v>300</v>
      </c>
      <c r="D6" s="410">
        <v>225</v>
      </c>
      <c r="F6" s="408" t="s">
        <v>271</v>
      </c>
      <c r="G6" s="409" t="s">
        <v>338</v>
      </c>
      <c r="H6" s="410">
        <v>1436</v>
      </c>
      <c r="J6" s="394" t="s">
        <v>369</v>
      </c>
      <c r="K6" s="373">
        <v>442</v>
      </c>
    </row>
    <row r="7" spans="1:11" ht="18" customHeight="1" thickBot="1" x14ac:dyDescent="0.3">
      <c r="B7" s="408" t="s">
        <v>200</v>
      </c>
      <c r="C7" s="409" t="s">
        <v>301</v>
      </c>
      <c r="D7" s="410">
        <v>225</v>
      </c>
      <c r="F7" s="408" t="s">
        <v>191</v>
      </c>
      <c r="G7" s="409" t="s">
        <v>339</v>
      </c>
      <c r="H7" s="410">
        <v>1900</v>
      </c>
      <c r="J7" s="395" t="s">
        <v>151</v>
      </c>
      <c r="K7" s="375" t="s">
        <v>138</v>
      </c>
    </row>
    <row r="8" spans="1:11" ht="18" customHeight="1" x14ac:dyDescent="0.25">
      <c r="B8" s="408" t="s">
        <v>202</v>
      </c>
      <c r="C8" s="409" t="s">
        <v>302</v>
      </c>
      <c r="D8" s="410">
        <v>134</v>
      </c>
      <c r="F8" s="408" t="s">
        <v>193</v>
      </c>
      <c r="G8" s="409" t="s">
        <v>340</v>
      </c>
      <c r="H8" s="410">
        <v>358</v>
      </c>
    </row>
    <row r="9" spans="1:11" ht="16.149999999999999" customHeight="1" x14ac:dyDescent="0.25">
      <c r="B9" s="408" t="s">
        <v>204</v>
      </c>
      <c r="C9" s="409" t="s">
        <v>303</v>
      </c>
      <c r="D9" s="410">
        <v>176</v>
      </c>
      <c r="F9" s="408" t="s">
        <v>195</v>
      </c>
      <c r="G9" s="409" t="s">
        <v>341</v>
      </c>
      <c r="H9" s="410">
        <v>572</v>
      </c>
    </row>
    <row r="10" spans="1:11" ht="16.899999999999999" customHeight="1" x14ac:dyDescent="0.25">
      <c r="B10" s="408" t="s">
        <v>206</v>
      </c>
      <c r="C10" s="409" t="s">
        <v>304</v>
      </c>
      <c r="D10" s="410">
        <v>225</v>
      </c>
      <c r="F10" s="408" t="s">
        <v>197</v>
      </c>
      <c r="G10" s="409" t="s">
        <v>342</v>
      </c>
      <c r="H10" s="410">
        <v>662</v>
      </c>
      <c r="I10" s="40"/>
    </row>
    <row r="11" spans="1:11" ht="17.25" customHeight="1" x14ac:dyDescent="0.25">
      <c r="B11" s="408" t="s">
        <v>208</v>
      </c>
      <c r="C11" s="409" t="s">
        <v>305</v>
      </c>
      <c r="D11" s="410">
        <v>225</v>
      </c>
      <c r="F11" s="408" t="s">
        <v>199</v>
      </c>
      <c r="G11" s="409" t="s">
        <v>343</v>
      </c>
      <c r="H11" s="410">
        <v>871</v>
      </c>
      <c r="I11" s="47"/>
    </row>
    <row r="12" spans="1:11" x14ac:dyDescent="0.25">
      <c r="B12" s="408" t="s">
        <v>210</v>
      </c>
      <c r="C12" s="409" t="s">
        <v>306</v>
      </c>
      <c r="D12" s="410">
        <v>134</v>
      </c>
      <c r="F12" s="408" t="s">
        <v>201</v>
      </c>
      <c r="G12" s="409" t="s">
        <v>344</v>
      </c>
      <c r="H12" s="410">
        <v>1436</v>
      </c>
      <c r="I12" s="47"/>
    </row>
    <row r="13" spans="1:11" ht="19.5" customHeight="1" x14ac:dyDescent="0.25">
      <c r="B13" s="408" t="s">
        <v>212</v>
      </c>
      <c r="C13" s="409" t="s">
        <v>307</v>
      </c>
      <c r="D13" s="410">
        <v>225</v>
      </c>
      <c r="F13" s="408" t="s">
        <v>1083</v>
      </c>
      <c r="G13" s="409" t="s">
        <v>1084</v>
      </c>
      <c r="H13" s="410">
        <v>2027</v>
      </c>
    </row>
    <row r="14" spans="1:11" ht="18" customHeight="1" x14ac:dyDescent="0.25">
      <c r="B14" s="408" t="s">
        <v>214</v>
      </c>
      <c r="C14" s="409" t="s">
        <v>308</v>
      </c>
      <c r="D14" s="410">
        <v>218</v>
      </c>
      <c r="F14" s="408" t="s">
        <v>203</v>
      </c>
      <c r="G14" s="409" t="s">
        <v>320</v>
      </c>
      <c r="H14" s="410">
        <v>572</v>
      </c>
    </row>
    <row r="15" spans="1:11" ht="17.25" customHeight="1" x14ac:dyDescent="0.25">
      <c r="B15" s="408" t="s">
        <v>216</v>
      </c>
      <c r="C15" s="409" t="s">
        <v>309</v>
      </c>
      <c r="D15" s="410">
        <v>225</v>
      </c>
      <c r="F15" s="408" t="s">
        <v>205</v>
      </c>
      <c r="G15" s="409" t="s">
        <v>345</v>
      </c>
      <c r="H15" s="410">
        <v>941</v>
      </c>
    </row>
    <row r="16" spans="1:11" ht="15" customHeight="1" x14ac:dyDescent="0.25">
      <c r="B16" s="408" t="s">
        <v>218</v>
      </c>
      <c r="C16" s="409" t="s">
        <v>310</v>
      </c>
      <c r="D16" s="410">
        <v>358</v>
      </c>
      <c r="F16" s="408" t="s">
        <v>207</v>
      </c>
      <c r="G16" s="409" t="s">
        <v>328</v>
      </c>
      <c r="H16" s="410">
        <v>941</v>
      </c>
    </row>
    <row r="17" spans="2:8" ht="15.75" customHeight="1" x14ac:dyDescent="0.25">
      <c r="B17" s="408" t="s">
        <v>991</v>
      </c>
      <c r="C17" s="409" t="s">
        <v>992</v>
      </c>
      <c r="D17" s="410">
        <v>484</v>
      </c>
      <c r="F17" s="408" t="s">
        <v>209</v>
      </c>
      <c r="G17" s="409" t="s">
        <v>346</v>
      </c>
      <c r="H17" s="410">
        <v>1944</v>
      </c>
    </row>
    <row r="18" spans="2:8" ht="15.75" customHeight="1" x14ac:dyDescent="0.25">
      <c r="B18" s="408" t="s">
        <v>220</v>
      </c>
      <c r="C18" s="409" t="s">
        <v>311</v>
      </c>
      <c r="D18" s="410">
        <v>134</v>
      </c>
      <c r="F18" s="408" t="s">
        <v>912</v>
      </c>
      <c r="G18" s="409" t="s">
        <v>368</v>
      </c>
      <c r="H18" s="410">
        <v>2161</v>
      </c>
    </row>
    <row r="19" spans="2:8" ht="15.75" customHeight="1" x14ac:dyDescent="0.25">
      <c r="B19" s="408" t="s">
        <v>222</v>
      </c>
      <c r="C19" s="409" t="s">
        <v>312</v>
      </c>
      <c r="D19" s="410">
        <v>176</v>
      </c>
      <c r="F19" s="408" t="s">
        <v>211</v>
      </c>
      <c r="G19" s="409" t="s">
        <v>347</v>
      </c>
      <c r="H19" s="410">
        <v>470</v>
      </c>
    </row>
    <row r="20" spans="2:8" ht="17.25" customHeight="1" x14ac:dyDescent="0.25">
      <c r="B20" s="408" t="s">
        <v>224</v>
      </c>
      <c r="C20" s="409" t="s">
        <v>300</v>
      </c>
      <c r="D20" s="410">
        <v>225</v>
      </c>
      <c r="F20" s="408" t="s">
        <v>902</v>
      </c>
      <c r="G20" s="409" t="s">
        <v>903</v>
      </c>
      <c r="H20" s="410">
        <v>630</v>
      </c>
    </row>
    <row r="21" spans="2:8" ht="17.25" customHeight="1" x14ac:dyDescent="0.25">
      <c r="B21" s="408" t="s">
        <v>226</v>
      </c>
      <c r="C21" s="409" t="s">
        <v>313</v>
      </c>
      <c r="D21" s="410">
        <v>225</v>
      </c>
      <c r="F21" s="408" t="s">
        <v>904</v>
      </c>
      <c r="G21" s="409" t="s">
        <v>905</v>
      </c>
      <c r="H21" s="410">
        <v>1207</v>
      </c>
    </row>
    <row r="22" spans="2:8" ht="15.75" customHeight="1" x14ac:dyDescent="0.25">
      <c r="B22" s="408" t="s">
        <v>228</v>
      </c>
      <c r="C22" s="409" t="s">
        <v>314</v>
      </c>
      <c r="D22" s="410">
        <v>225</v>
      </c>
      <c r="F22" s="408" t="s">
        <v>213</v>
      </c>
      <c r="G22" s="409" t="s">
        <v>348</v>
      </c>
      <c r="H22" s="410">
        <v>2027</v>
      </c>
    </row>
    <row r="23" spans="2:8" ht="18.75" customHeight="1" x14ac:dyDescent="0.25">
      <c r="B23" s="408" t="s">
        <v>449</v>
      </c>
      <c r="C23" s="409" t="s">
        <v>450</v>
      </c>
      <c r="D23" s="410">
        <v>448</v>
      </c>
      <c r="F23" s="408" t="s">
        <v>215</v>
      </c>
      <c r="G23" s="409" t="s">
        <v>349</v>
      </c>
      <c r="H23" s="410">
        <v>2161</v>
      </c>
    </row>
    <row r="24" spans="2:8" ht="17.25" customHeight="1" x14ac:dyDescent="0.25">
      <c r="B24" s="408" t="s">
        <v>230</v>
      </c>
      <c r="C24" s="409" t="s">
        <v>315</v>
      </c>
      <c r="D24" s="410">
        <v>545</v>
      </c>
      <c r="F24" s="408" t="s">
        <v>906</v>
      </c>
      <c r="G24" s="409" t="s">
        <v>907</v>
      </c>
      <c r="H24" s="410">
        <v>448</v>
      </c>
    </row>
    <row r="25" spans="2:8" ht="15" customHeight="1" x14ac:dyDescent="0.25">
      <c r="B25" s="408" t="s">
        <v>917</v>
      </c>
      <c r="C25" s="409" t="s">
        <v>298</v>
      </c>
      <c r="D25" s="410">
        <v>134</v>
      </c>
      <c r="F25" s="408" t="s">
        <v>908</v>
      </c>
      <c r="G25" s="409" t="s">
        <v>909</v>
      </c>
      <c r="H25" s="410">
        <v>572</v>
      </c>
    </row>
    <row r="26" spans="2:8" ht="18" customHeight="1" x14ac:dyDescent="0.25">
      <c r="B26" s="408" t="s">
        <v>232</v>
      </c>
      <c r="C26" s="409" t="s">
        <v>316</v>
      </c>
      <c r="D26" s="410">
        <v>176</v>
      </c>
      <c r="F26" s="408" t="s">
        <v>217</v>
      </c>
      <c r="G26" s="409" t="s">
        <v>350</v>
      </c>
      <c r="H26" s="410">
        <v>775</v>
      </c>
    </row>
    <row r="27" spans="2:8" ht="18" customHeight="1" x14ac:dyDescent="0.25">
      <c r="B27" s="408" t="s">
        <v>234</v>
      </c>
      <c r="C27" s="409" t="s">
        <v>317</v>
      </c>
      <c r="D27" s="410">
        <v>225</v>
      </c>
      <c r="F27" s="408" t="s">
        <v>219</v>
      </c>
      <c r="G27" s="409" t="s">
        <v>351</v>
      </c>
      <c r="H27" s="410">
        <v>1207</v>
      </c>
    </row>
    <row r="28" spans="2:8" ht="17.25" customHeight="1" x14ac:dyDescent="0.25">
      <c r="B28" s="408" t="s">
        <v>236</v>
      </c>
      <c r="C28" s="409" t="s">
        <v>305</v>
      </c>
      <c r="D28" s="410">
        <v>225</v>
      </c>
      <c r="F28" s="408" t="s">
        <v>223</v>
      </c>
      <c r="G28" s="409" t="s">
        <v>339</v>
      </c>
      <c r="H28" s="410">
        <v>1900</v>
      </c>
    </row>
    <row r="29" spans="2:8" ht="18" customHeight="1" x14ac:dyDescent="0.25">
      <c r="B29" s="408" t="s">
        <v>238</v>
      </c>
      <c r="C29" s="409" t="s">
        <v>318</v>
      </c>
      <c r="D29" s="410">
        <v>358</v>
      </c>
      <c r="F29" s="408" t="s">
        <v>221</v>
      </c>
      <c r="G29" s="409" t="s">
        <v>352</v>
      </c>
      <c r="H29" s="410">
        <v>2028</v>
      </c>
    </row>
    <row r="30" spans="2:8" ht="18" customHeight="1" x14ac:dyDescent="0.25">
      <c r="B30" s="408" t="s">
        <v>240</v>
      </c>
      <c r="C30" s="409" t="s">
        <v>319</v>
      </c>
      <c r="D30" s="410">
        <v>448</v>
      </c>
      <c r="F30" s="408" t="s">
        <v>225</v>
      </c>
      <c r="G30" s="409" t="s">
        <v>353</v>
      </c>
      <c r="H30" s="410">
        <v>2161</v>
      </c>
    </row>
    <row r="31" spans="2:8" ht="18" customHeight="1" x14ac:dyDescent="0.25">
      <c r="B31" s="408" t="s">
        <v>242</v>
      </c>
      <c r="C31" s="409" t="s">
        <v>320</v>
      </c>
      <c r="D31" s="410">
        <v>545</v>
      </c>
      <c r="F31" s="408" t="s">
        <v>227</v>
      </c>
      <c r="G31" s="409" t="s">
        <v>354</v>
      </c>
      <c r="H31" s="410">
        <v>572</v>
      </c>
    </row>
    <row r="32" spans="2:8" ht="18" customHeight="1" x14ac:dyDescent="0.25">
      <c r="B32" s="408" t="s">
        <v>244</v>
      </c>
      <c r="C32" s="409" t="s">
        <v>321</v>
      </c>
      <c r="D32" s="410">
        <v>630</v>
      </c>
      <c r="F32" s="408" t="s">
        <v>910</v>
      </c>
      <c r="G32" s="409" t="s">
        <v>911</v>
      </c>
      <c r="H32" s="410">
        <v>871</v>
      </c>
    </row>
    <row r="33" spans="2:8" ht="18" customHeight="1" x14ac:dyDescent="0.25">
      <c r="B33" s="408" t="s">
        <v>246</v>
      </c>
      <c r="C33" s="409" t="s">
        <v>322</v>
      </c>
      <c r="D33" s="410">
        <v>134</v>
      </c>
      <c r="F33" s="408" t="s">
        <v>229</v>
      </c>
      <c r="G33" s="409" t="s">
        <v>355</v>
      </c>
      <c r="H33" s="410">
        <v>1436</v>
      </c>
    </row>
    <row r="34" spans="2:8" ht="18" customHeight="1" x14ac:dyDescent="0.25">
      <c r="B34" s="408" t="s">
        <v>248</v>
      </c>
      <c r="C34" s="409" t="s">
        <v>323</v>
      </c>
      <c r="D34" s="410">
        <v>176</v>
      </c>
      <c r="F34" s="408" t="s">
        <v>231</v>
      </c>
      <c r="G34" s="409" t="s">
        <v>356</v>
      </c>
      <c r="H34" s="410">
        <v>1944</v>
      </c>
    </row>
    <row r="35" spans="2:8" ht="18" customHeight="1" x14ac:dyDescent="0.25">
      <c r="B35" s="408" t="s">
        <v>250</v>
      </c>
      <c r="C35" s="409" t="s">
        <v>324</v>
      </c>
      <c r="D35" s="410">
        <v>176</v>
      </c>
      <c r="F35" s="408" t="s">
        <v>233</v>
      </c>
      <c r="G35" s="409" t="s">
        <v>357</v>
      </c>
      <c r="H35" s="410">
        <v>1931</v>
      </c>
    </row>
    <row r="36" spans="2:8" ht="18" customHeight="1" x14ac:dyDescent="0.3">
      <c r="B36" s="408" t="s">
        <v>252</v>
      </c>
      <c r="C36" s="409" t="s">
        <v>325</v>
      </c>
      <c r="D36" s="410">
        <v>358</v>
      </c>
      <c r="E36" s="46"/>
      <c r="F36" s="408" t="s">
        <v>235</v>
      </c>
      <c r="G36" s="409" t="s">
        <v>358</v>
      </c>
      <c r="H36" s="410">
        <v>2161</v>
      </c>
    </row>
    <row r="37" spans="2:8" ht="18" customHeight="1" x14ac:dyDescent="0.25">
      <c r="B37" s="408" t="s">
        <v>254</v>
      </c>
      <c r="C37" s="409" t="s">
        <v>310</v>
      </c>
      <c r="D37" s="410">
        <v>358</v>
      </c>
      <c r="F37" s="408" t="s">
        <v>629</v>
      </c>
      <c r="G37" s="409" t="s">
        <v>630</v>
      </c>
      <c r="H37" s="410">
        <v>2370</v>
      </c>
    </row>
    <row r="38" spans="2:8" ht="18" customHeight="1" x14ac:dyDescent="0.25">
      <c r="B38" s="408" t="s">
        <v>765</v>
      </c>
      <c r="C38" s="409" t="s">
        <v>766</v>
      </c>
      <c r="D38" s="410">
        <v>484</v>
      </c>
      <c r="F38" s="408" t="s">
        <v>237</v>
      </c>
      <c r="G38" s="409" t="s">
        <v>359</v>
      </c>
      <c r="H38" s="410">
        <v>871</v>
      </c>
    </row>
    <row r="39" spans="2:8" ht="18" customHeight="1" x14ac:dyDescent="0.25">
      <c r="B39" s="408" t="s">
        <v>255</v>
      </c>
      <c r="C39" s="409" t="s">
        <v>326</v>
      </c>
      <c r="D39" s="410">
        <v>545</v>
      </c>
      <c r="F39" s="408" t="s">
        <v>239</v>
      </c>
      <c r="G39" s="409" t="s">
        <v>360</v>
      </c>
      <c r="H39" s="410">
        <v>1823</v>
      </c>
    </row>
    <row r="40" spans="2:8" ht="18" customHeight="1" x14ac:dyDescent="0.25">
      <c r="B40" s="408" t="s">
        <v>257</v>
      </c>
      <c r="C40" s="409" t="s">
        <v>327</v>
      </c>
      <c r="D40" s="410">
        <v>630</v>
      </c>
      <c r="F40" s="408" t="s">
        <v>453</v>
      </c>
      <c r="G40" s="409" t="s">
        <v>454</v>
      </c>
      <c r="H40" s="410">
        <v>2027</v>
      </c>
    </row>
    <row r="41" spans="2:8" ht="18" customHeight="1" x14ac:dyDescent="0.25">
      <c r="B41" s="408" t="s">
        <v>259</v>
      </c>
      <c r="C41" s="409" t="s">
        <v>328</v>
      </c>
      <c r="D41" s="410">
        <v>1436</v>
      </c>
      <c r="F41" s="408" t="s">
        <v>241</v>
      </c>
      <c r="G41" s="409" t="s">
        <v>361</v>
      </c>
      <c r="H41" s="410">
        <v>2161</v>
      </c>
    </row>
    <row r="42" spans="2:8" ht="18" customHeight="1" x14ac:dyDescent="0.25">
      <c r="B42" s="408" t="s">
        <v>940</v>
      </c>
      <c r="C42" s="409" t="s">
        <v>938</v>
      </c>
      <c r="D42" s="410">
        <v>176</v>
      </c>
      <c r="F42" s="408" t="s">
        <v>243</v>
      </c>
      <c r="G42" s="409" t="s">
        <v>362</v>
      </c>
      <c r="H42" s="410">
        <v>2408</v>
      </c>
    </row>
    <row r="43" spans="2:8" ht="18" customHeight="1" x14ac:dyDescent="0.25">
      <c r="B43" s="408" t="s">
        <v>944</v>
      </c>
      <c r="C43" s="409" t="s">
        <v>945</v>
      </c>
      <c r="D43" s="410">
        <v>218</v>
      </c>
      <c r="F43" s="408" t="s">
        <v>866</v>
      </c>
      <c r="G43" s="409" t="s">
        <v>867</v>
      </c>
      <c r="H43" s="410">
        <v>4018</v>
      </c>
    </row>
    <row r="44" spans="2:8" ht="18" customHeight="1" x14ac:dyDescent="0.25">
      <c r="B44" s="408" t="s">
        <v>261</v>
      </c>
      <c r="C44" s="409" t="s">
        <v>329</v>
      </c>
      <c r="D44" s="410">
        <v>225</v>
      </c>
      <c r="F44" s="408" t="s">
        <v>245</v>
      </c>
      <c r="G44" s="409" t="s">
        <v>363</v>
      </c>
      <c r="H44" s="410">
        <v>2910</v>
      </c>
    </row>
    <row r="45" spans="2:8" ht="18" customHeight="1" x14ac:dyDescent="0.25">
      <c r="B45" s="408" t="s">
        <v>451</v>
      </c>
      <c r="C45" s="409" t="s">
        <v>452</v>
      </c>
      <c r="D45" s="410">
        <v>358</v>
      </c>
      <c r="F45" s="408" t="s">
        <v>247</v>
      </c>
      <c r="G45" s="409" t="s">
        <v>364</v>
      </c>
      <c r="H45" s="410">
        <v>680</v>
      </c>
    </row>
    <row r="46" spans="2:8" ht="18" customHeight="1" x14ac:dyDescent="0.25">
      <c r="B46" s="408" t="s">
        <v>262</v>
      </c>
      <c r="C46" s="409" t="s">
        <v>330</v>
      </c>
      <c r="D46" s="410">
        <v>358</v>
      </c>
      <c r="F46" s="408" t="s">
        <v>249</v>
      </c>
      <c r="G46" s="409" t="s">
        <v>359</v>
      </c>
      <c r="H46" s="410">
        <v>941</v>
      </c>
    </row>
    <row r="47" spans="2:8" ht="18" customHeight="1" x14ac:dyDescent="0.25">
      <c r="B47" s="411" t="s">
        <v>689</v>
      </c>
      <c r="C47" s="412" t="s">
        <v>690</v>
      </c>
      <c r="D47" s="413">
        <v>593</v>
      </c>
      <c r="F47" s="408" t="s">
        <v>251</v>
      </c>
      <c r="G47" s="409" t="s">
        <v>365</v>
      </c>
      <c r="H47" s="410">
        <v>1900</v>
      </c>
    </row>
    <row r="48" spans="2:8" ht="18" customHeight="1" x14ac:dyDescent="0.25">
      <c r="B48" s="411" t="s">
        <v>263</v>
      </c>
      <c r="C48" s="412" t="s">
        <v>331</v>
      </c>
      <c r="D48" s="413">
        <v>630</v>
      </c>
      <c r="F48" s="408" t="s">
        <v>253</v>
      </c>
      <c r="G48" s="409" t="s">
        <v>366</v>
      </c>
      <c r="H48" s="410">
        <v>2161</v>
      </c>
    </row>
    <row r="49" spans="1:11" ht="16.5" customHeight="1" x14ac:dyDescent="0.25">
      <c r="B49" s="411" t="s">
        <v>264</v>
      </c>
      <c r="C49" s="412" t="s">
        <v>332</v>
      </c>
      <c r="D49" s="413">
        <v>630</v>
      </c>
      <c r="F49" s="408" t="s">
        <v>614</v>
      </c>
      <c r="G49" s="409" t="s">
        <v>615</v>
      </c>
      <c r="H49" s="410">
        <v>3602</v>
      </c>
    </row>
    <row r="50" spans="1:11" ht="18" customHeight="1" x14ac:dyDescent="0.25">
      <c r="B50" s="411" t="s">
        <v>265</v>
      </c>
      <c r="C50" s="412" t="s">
        <v>306</v>
      </c>
      <c r="D50" s="413">
        <v>176</v>
      </c>
      <c r="F50" s="414" t="s">
        <v>146</v>
      </c>
      <c r="G50" s="399" t="s">
        <v>616</v>
      </c>
      <c r="H50" s="415">
        <v>4270</v>
      </c>
    </row>
    <row r="51" spans="1:11" ht="16.5" customHeight="1" x14ac:dyDescent="0.25">
      <c r="B51" s="411" t="s">
        <v>266</v>
      </c>
      <c r="C51" s="412" t="s">
        <v>333</v>
      </c>
      <c r="D51" s="413">
        <v>176</v>
      </c>
      <c r="F51" s="408" t="s">
        <v>256</v>
      </c>
      <c r="G51" s="409" t="s">
        <v>367</v>
      </c>
      <c r="H51" s="410">
        <v>1944</v>
      </c>
    </row>
    <row r="52" spans="1:11" ht="18" customHeight="1" x14ac:dyDescent="0.25">
      <c r="B52" s="411" t="s">
        <v>267</v>
      </c>
      <c r="C52" s="412" t="s">
        <v>334</v>
      </c>
      <c r="D52" s="413">
        <v>225</v>
      </c>
      <c r="F52" s="408" t="s">
        <v>258</v>
      </c>
      <c r="G52" s="409" t="s">
        <v>352</v>
      </c>
      <c r="H52" s="410">
        <v>2027</v>
      </c>
    </row>
    <row r="53" spans="1:11" ht="16.5" customHeight="1" x14ac:dyDescent="0.25">
      <c r="B53" s="411" t="s">
        <v>268</v>
      </c>
      <c r="C53" s="412" t="s">
        <v>335</v>
      </c>
      <c r="D53" s="413">
        <v>358</v>
      </c>
      <c r="F53" s="408" t="s">
        <v>260</v>
      </c>
      <c r="G53" s="409" t="s">
        <v>368</v>
      </c>
      <c r="H53" s="410">
        <v>2161</v>
      </c>
    </row>
    <row r="54" spans="1:11" ht="13.5" customHeight="1" thickBot="1" x14ac:dyDescent="0.3">
      <c r="B54" s="411" t="s">
        <v>1125</v>
      </c>
      <c r="C54" s="412" t="s">
        <v>1131</v>
      </c>
      <c r="D54" s="413">
        <v>448</v>
      </c>
      <c r="F54" s="416" t="s">
        <v>733</v>
      </c>
      <c r="G54" s="417" t="s">
        <v>358</v>
      </c>
      <c r="H54" s="418">
        <v>2415</v>
      </c>
    </row>
    <row r="55" spans="1:11" ht="13.5" customHeight="1" x14ac:dyDescent="0.25"/>
    <row r="56" spans="1:11" ht="14.25" customHeight="1" x14ac:dyDescent="0.25">
      <c r="I56" s="47"/>
      <c r="J56" s="40"/>
    </row>
    <row r="57" spans="1:11" ht="15.75" customHeight="1" x14ac:dyDescent="0.25">
      <c r="I57" s="47"/>
      <c r="J57" s="40"/>
    </row>
    <row r="58" spans="1:11" ht="15.75" customHeight="1" x14ac:dyDescent="0.25">
      <c r="I58" s="47"/>
      <c r="J58" s="40"/>
    </row>
    <row r="59" spans="1:11" ht="13.5" customHeight="1" x14ac:dyDescent="0.25">
      <c r="I59" s="47"/>
      <c r="J59" s="40"/>
    </row>
    <row r="60" spans="1:11" ht="14.25" customHeight="1" x14ac:dyDescent="0.25">
      <c r="I60" s="47"/>
      <c r="J60" s="40"/>
    </row>
    <row r="61" spans="1:11" ht="14.25" customHeight="1" x14ac:dyDescent="0.25">
      <c r="I61" s="47"/>
      <c r="J61" s="40"/>
    </row>
    <row r="62" spans="1:11" ht="15" customHeight="1" x14ac:dyDescent="0.25">
      <c r="A62" s="43"/>
      <c r="J62" s="47"/>
      <c r="K62" s="40"/>
    </row>
    <row r="63" spans="1:11" x14ac:dyDescent="0.25">
      <c r="A63" s="43"/>
      <c r="J63" s="40"/>
      <c r="K63" s="40"/>
    </row>
    <row r="64" spans="1:11" x14ac:dyDescent="0.25">
      <c r="A64" s="43"/>
      <c r="I64" s="40"/>
    </row>
    <row r="65" spans="1:1" x14ac:dyDescent="0.25">
      <c r="A65" s="43"/>
    </row>
    <row r="66" spans="1:1" x14ac:dyDescent="0.25">
      <c r="A66" s="43"/>
    </row>
    <row r="67" spans="1:1" x14ac:dyDescent="0.25">
      <c r="A67" s="43"/>
    </row>
    <row r="68" spans="1:1" x14ac:dyDescent="0.25">
      <c r="A68" s="43"/>
    </row>
    <row r="69" spans="1:1" x14ac:dyDescent="0.25">
      <c r="A69" s="43"/>
    </row>
    <row r="87" ht="15.75" customHeight="1" x14ac:dyDescent="0.25"/>
    <row r="108" spans="1:10" x14ac:dyDescent="0.25">
      <c r="A108" s="43"/>
      <c r="E108" s="40"/>
      <c r="I108" s="40"/>
      <c r="J108" s="40"/>
    </row>
    <row r="109" spans="1:10" x14ac:dyDescent="0.25">
      <c r="A109" s="43"/>
      <c r="B109" s="40"/>
      <c r="C109" s="40"/>
    </row>
    <row r="110" spans="1:10" x14ac:dyDescent="0.25">
      <c r="A110" s="43"/>
      <c r="B110" s="40"/>
      <c r="C110" s="40"/>
    </row>
    <row r="111" spans="1:10" x14ac:dyDescent="0.25">
      <c r="A111" s="43"/>
      <c r="B111" s="40"/>
      <c r="C111" s="40"/>
    </row>
    <row r="112" spans="1:10" x14ac:dyDescent="0.25">
      <c r="A112" s="43"/>
    </row>
    <row r="113" spans="1:1" x14ac:dyDescent="0.25">
      <c r="A113" s="43"/>
    </row>
    <row r="114" spans="1:1" x14ac:dyDescent="0.25">
      <c r="A114" s="43"/>
    </row>
    <row r="115" spans="1:1" x14ac:dyDescent="0.25">
      <c r="A115" s="43"/>
    </row>
  </sheetData>
  <pageMargins left="0" right="0" top="0" bottom="0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1" tint="4.9989318521683403E-2"/>
  </sheetPr>
  <dimension ref="A1:H44"/>
  <sheetViews>
    <sheetView topLeftCell="A4" workbookViewId="0">
      <selection activeCell="C28" sqref="C28"/>
    </sheetView>
  </sheetViews>
  <sheetFormatPr defaultRowHeight="15" x14ac:dyDescent="0.25"/>
  <cols>
    <col min="1" max="1" width="30.85546875" customWidth="1"/>
    <col min="2" max="2" width="16.5703125" customWidth="1"/>
    <col min="3" max="3" width="19.85546875" customWidth="1"/>
    <col min="4" max="4" width="16" customWidth="1"/>
    <col min="6" max="6" width="24.5703125" customWidth="1"/>
    <col min="7" max="7" width="15.85546875" customWidth="1"/>
    <col min="8" max="8" width="10.28515625" customWidth="1"/>
    <col min="9" max="9" width="12.7109375" customWidth="1"/>
  </cols>
  <sheetData>
    <row r="1" spans="1:7" ht="19.5" thickBot="1" x14ac:dyDescent="0.35">
      <c r="A1" s="2" t="s">
        <v>485</v>
      </c>
      <c r="B1" s="2"/>
      <c r="C1" s="2"/>
      <c r="D1" s="69"/>
    </row>
    <row r="2" spans="1:7" ht="15.75" thickTop="1" x14ac:dyDescent="0.25">
      <c r="A2" s="160" t="s">
        <v>111</v>
      </c>
      <c r="B2" s="161" t="s">
        <v>2</v>
      </c>
      <c r="C2" s="161" t="s">
        <v>3</v>
      </c>
      <c r="D2" s="162" t="s">
        <v>552</v>
      </c>
    </row>
    <row r="3" spans="1:7" ht="15.75" x14ac:dyDescent="0.25">
      <c r="A3" s="16" t="s">
        <v>112</v>
      </c>
      <c r="B3" s="441">
        <v>2528</v>
      </c>
      <c r="C3" s="442">
        <v>800</v>
      </c>
      <c r="D3" s="263" t="s">
        <v>561</v>
      </c>
    </row>
    <row r="4" spans="1:7" ht="15.75" x14ac:dyDescent="0.25">
      <c r="A4" s="16" t="s">
        <v>92</v>
      </c>
      <c r="B4" s="441">
        <v>946</v>
      </c>
      <c r="C4" s="442">
        <v>800</v>
      </c>
      <c r="D4" s="263" t="s">
        <v>7</v>
      </c>
    </row>
    <row r="5" spans="1:7" ht="15.75" x14ac:dyDescent="0.25">
      <c r="A5" s="16" t="s">
        <v>93</v>
      </c>
      <c r="B5" s="441">
        <v>946</v>
      </c>
      <c r="C5" s="442">
        <v>800</v>
      </c>
      <c r="D5" s="263" t="s">
        <v>7</v>
      </c>
      <c r="F5" s="261"/>
      <c r="G5" s="254"/>
    </row>
    <row r="6" spans="1:7" ht="15.75" x14ac:dyDescent="0.25">
      <c r="A6" s="16" t="s">
        <v>94</v>
      </c>
      <c r="B6" s="441">
        <v>946</v>
      </c>
      <c r="C6" s="442">
        <v>800</v>
      </c>
      <c r="D6" s="263" t="s">
        <v>7</v>
      </c>
      <c r="F6" s="261"/>
      <c r="G6" s="254"/>
    </row>
    <row r="7" spans="1:7" ht="15.75" x14ac:dyDescent="0.25">
      <c r="A7" s="16" t="s">
        <v>95</v>
      </c>
      <c r="B7" s="441">
        <v>946</v>
      </c>
      <c r="C7" s="442">
        <v>800</v>
      </c>
      <c r="D7" s="263" t="s">
        <v>11</v>
      </c>
    </row>
    <row r="8" spans="1:7" ht="15.75" x14ac:dyDescent="0.25">
      <c r="A8" s="16" t="s">
        <v>96</v>
      </c>
      <c r="B8" s="441">
        <v>946</v>
      </c>
      <c r="C8" s="442">
        <v>800</v>
      </c>
      <c r="D8" s="263" t="s">
        <v>13</v>
      </c>
    </row>
    <row r="9" spans="1:7" ht="15.75" x14ac:dyDescent="0.25">
      <c r="A9" s="16" t="s">
        <v>97</v>
      </c>
      <c r="B9" s="441">
        <v>946</v>
      </c>
      <c r="C9" s="442">
        <v>800</v>
      </c>
      <c r="D9" s="263" t="s">
        <v>14</v>
      </c>
    </row>
    <row r="10" spans="1:7" ht="15.75" x14ac:dyDescent="0.25">
      <c r="A10" s="16" t="s">
        <v>98</v>
      </c>
      <c r="B10" s="441">
        <v>946</v>
      </c>
      <c r="C10" s="442">
        <v>800</v>
      </c>
      <c r="D10" s="263" t="s">
        <v>99</v>
      </c>
    </row>
    <row r="11" spans="1:7" ht="15.75" x14ac:dyDescent="0.25">
      <c r="A11" s="16" t="s">
        <v>100</v>
      </c>
      <c r="B11" s="441">
        <v>946</v>
      </c>
      <c r="C11" s="442">
        <v>800</v>
      </c>
      <c r="D11" s="263" t="s">
        <v>798</v>
      </c>
    </row>
    <row r="12" spans="1:7" ht="15.75" x14ac:dyDescent="0.25">
      <c r="A12" s="16" t="s">
        <v>101</v>
      </c>
      <c r="B12" s="441">
        <v>946</v>
      </c>
      <c r="C12" s="442">
        <v>800</v>
      </c>
      <c r="D12" s="263" t="s">
        <v>799</v>
      </c>
    </row>
    <row r="13" spans="1:7" ht="16.5" thickBot="1" x14ac:dyDescent="0.3">
      <c r="A13" s="28" t="s">
        <v>1035</v>
      </c>
      <c r="B13" s="29"/>
      <c r="C13" s="29"/>
      <c r="D13" s="30"/>
    </row>
    <row r="14" spans="1:7" ht="15.75" thickTop="1" x14ac:dyDescent="0.25"/>
    <row r="15" spans="1:7" ht="25.15" customHeight="1" thickBot="1" x14ac:dyDescent="0.35">
      <c r="A15" s="466" t="s">
        <v>484</v>
      </c>
      <c r="B15" s="57"/>
      <c r="C15" s="70"/>
      <c r="D15" s="33"/>
    </row>
    <row r="16" spans="1:7" ht="15.75" x14ac:dyDescent="0.25">
      <c r="A16" s="68" t="s">
        <v>113</v>
      </c>
      <c r="B16" s="262">
        <v>762</v>
      </c>
    </row>
    <row r="17" spans="1:8" ht="15.75" x14ac:dyDescent="0.25">
      <c r="A17" s="367" t="s">
        <v>114</v>
      </c>
      <c r="B17" s="443">
        <v>1038</v>
      </c>
    </row>
    <row r="18" spans="1:8" ht="15.75" x14ac:dyDescent="0.25">
      <c r="A18" s="367" t="s">
        <v>115</v>
      </c>
      <c r="B18" s="443">
        <v>1082</v>
      </c>
    </row>
    <row r="19" spans="1:8" ht="15.75" x14ac:dyDescent="0.25">
      <c r="A19" s="367" t="s">
        <v>116</v>
      </c>
      <c r="B19" s="443">
        <v>1122</v>
      </c>
    </row>
    <row r="20" spans="1:8" ht="15.75" x14ac:dyDescent="0.25">
      <c r="A20" s="367" t="s">
        <v>117</v>
      </c>
      <c r="B20" s="443">
        <v>1205</v>
      </c>
    </row>
    <row r="21" spans="1:8" ht="15.75" x14ac:dyDescent="0.25">
      <c r="A21" s="367" t="s">
        <v>118</v>
      </c>
      <c r="B21" s="443">
        <v>2698</v>
      </c>
    </row>
    <row r="22" spans="1:8" ht="15.75" x14ac:dyDescent="0.25">
      <c r="A22" s="367" t="s">
        <v>119</v>
      </c>
      <c r="B22" s="443">
        <v>3742</v>
      </c>
    </row>
    <row r="23" spans="1:8" ht="15.75" x14ac:dyDescent="0.25">
      <c r="A23" s="367" t="s">
        <v>120</v>
      </c>
      <c r="B23" s="443">
        <v>4350</v>
      </c>
    </row>
    <row r="24" spans="1:8" ht="15.75" x14ac:dyDescent="0.25">
      <c r="A24" s="367" t="s">
        <v>106</v>
      </c>
      <c r="B24" s="443">
        <v>4547</v>
      </c>
    </row>
    <row r="25" spans="1:8" ht="15.75" x14ac:dyDescent="0.25">
      <c r="A25" s="367" t="s">
        <v>107</v>
      </c>
      <c r="B25" s="443">
        <v>5667</v>
      </c>
    </row>
    <row r="26" spans="1:8" ht="15.75" x14ac:dyDescent="0.25">
      <c r="A26" s="367" t="s">
        <v>108</v>
      </c>
      <c r="B26" s="443">
        <v>7664</v>
      </c>
    </row>
    <row r="27" spans="1:8" ht="15.75" x14ac:dyDescent="0.25">
      <c r="A27" s="367" t="s">
        <v>121</v>
      </c>
      <c r="B27" s="443">
        <v>8226</v>
      </c>
      <c r="F27" s="40"/>
      <c r="G27" s="40"/>
    </row>
    <row r="28" spans="1:8" ht="15.75" x14ac:dyDescent="0.25">
      <c r="A28" s="367" t="s">
        <v>109</v>
      </c>
      <c r="B28" s="443">
        <v>8626</v>
      </c>
      <c r="F28" s="40"/>
      <c r="G28" s="40"/>
    </row>
    <row r="29" spans="1:8" ht="15.75" x14ac:dyDescent="0.25">
      <c r="A29" s="367" t="s">
        <v>122</v>
      </c>
      <c r="B29" s="443">
        <v>9202</v>
      </c>
      <c r="F29" s="40"/>
      <c r="G29" s="40"/>
      <c r="H29" s="40"/>
    </row>
    <row r="30" spans="1:8" ht="16.5" thickBot="1" x14ac:dyDescent="0.3">
      <c r="A30" s="368" t="s">
        <v>110</v>
      </c>
      <c r="B30" s="467">
        <v>9933</v>
      </c>
      <c r="F30" s="40"/>
      <c r="G30" s="35"/>
      <c r="H30" s="40"/>
    </row>
    <row r="31" spans="1:8" x14ac:dyDescent="0.25">
      <c r="F31" s="40"/>
      <c r="G31" s="40"/>
      <c r="H31" s="40"/>
    </row>
    <row r="32" spans="1:8" ht="19.5" thickBot="1" x14ac:dyDescent="0.35">
      <c r="A32" s="466" t="s">
        <v>570</v>
      </c>
      <c r="B32" s="163"/>
      <c r="C32" s="40"/>
      <c r="D32" s="40"/>
      <c r="F32" s="40"/>
      <c r="G32" s="40"/>
      <c r="H32" s="40"/>
    </row>
    <row r="33" spans="1:8" ht="15.75" x14ac:dyDescent="0.25">
      <c r="A33" s="58" t="s">
        <v>371</v>
      </c>
      <c r="B33" s="60" t="s">
        <v>441</v>
      </c>
      <c r="C33" s="60" t="s">
        <v>103</v>
      </c>
      <c r="D33" s="61" t="s">
        <v>104</v>
      </c>
      <c r="H33" s="40"/>
    </row>
    <row r="34" spans="1:8" x14ac:dyDescent="0.25">
      <c r="A34" s="359" t="s">
        <v>768</v>
      </c>
      <c r="B34" s="379">
        <v>258</v>
      </c>
      <c r="C34" s="379">
        <v>233</v>
      </c>
      <c r="D34" s="373">
        <v>218</v>
      </c>
    </row>
    <row r="35" spans="1:8" x14ac:dyDescent="0.25">
      <c r="A35" s="359" t="s">
        <v>769</v>
      </c>
      <c r="B35" s="379">
        <v>316</v>
      </c>
      <c r="C35" s="379">
        <v>285</v>
      </c>
      <c r="D35" s="373">
        <v>270</v>
      </c>
    </row>
    <row r="36" spans="1:8" x14ac:dyDescent="0.25">
      <c r="A36" s="359" t="s">
        <v>188</v>
      </c>
      <c r="B36" s="379">
        <v>368</v>
      </c>
      <c r="C36" s="379">
        <v>332</v>
      </c>
      <c r="D36" s="373">
        <v>313</v>
      </c>
    </row>
    <row r="37" spans="1:8" x14ac:dyDescent="0.25">
      <c r="A37" s="154" t="s">
        <v>590</v>
      </c>
      <c r="B37" s="73">
        <v>453</v>
      </c>
      <c r="C37" s="73">
        <v>406</v>
      </c>
      <c r="D37" s="176">
        <v>387</v>
      </c>
    </row>
    <row r="38" spans="1:8" x14ac:dyDescent="0.25">
      <c r="A38" s="154" t="s">
        <v>950</v>
      </c>
      <c r="B38" s="73">
        <v>979</v>
      </c>
      <c r="C38" s="73">
        <v>883</v>
      </c>
      <c r="D38" s="176">
        <v>833</v>
      </c>
    </row>
    <row r="39" spans="1:8" ht="15.75" thickBot="1" x14ac:dyDescent="0.3">
      <c r="A39" s="360" t="s">
        <v>189</v>
      </c>
      <c r="B39" s="380">
        <v>1128</v>
      </c>
      <c r="C39" s="380">
        <v>1014</v>
      </c>
      <c r="D39" s="375">
        <v>964</v>
      </c>
    </row>
    <row r="41" spans="1:8" ht="19.5" thickBot="1" x14ac:dyDescent="0.35">
      <c r="A41" s="2" t="s">
        <v>796</v>
      </c>
      <c r="B41" s="69"/>
      <c r="C41" s="69"/>
      <c r="D41" s="69"/>
    </row>
    <row r="42" spans="1:8" ht="15.75" x14ac:dyDescent="0.25">
      <c r="A42" s="58" t="s">
        <v>286</v>
      </c>
      <c r="B42" s="61" t="s">
        <v>181</v>
      </c>
    </row>
    <row r="43" spans="1:8" x14ac:dyDescent="0.25">
      <c r="A43" s="394" t="s">
        <v>137</v>
      </c>
      <c r="B43" s="373" t="s">
        <v>138</v>
      </c>
    </row>
    <row r="44" spans="1:8" ht="15.75" thickBot="1" x14ac:dyDescent="0.3">
      <c r="A44" s="395" t="s">
        <v>797</v>
      </c>
      <c r="B44" s="375">
        <v>2060</v>
      </c>
    </row>
  </sheetData>
  <pageMargins left="0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5" tint="0.59999389629810485"/>
    <pageSetUpPr fitToPage="1"/>
  </sheetPr>
  <dimension ref="A1:L93"/>
  <sheetViews>
    <sheetView workbookViewId="0">
      <selection activeCell="H1" sqref="H1:N49"/>
    </sheetView>
  </sheetViews>
  <sheetFormatPr defaultRowHeight="15" x14ac:dyDescent="0.25"/>
  <cols>
    <col min="1" max="1" width="45.42578125" customWidth="1"/>
    <col min="2" max="2" width="10.85546875" customWidth="1"/>
    <col min="3" max="3" width="12.5703125" customWidth="1"/>
    <col min="4" max="4" width="12.140625" customWidth="1"/>
    <col min="5" max="5" width="9.140625" customWidth="1"/>
    <col min="6" max="6" width="9.28515625" customWidth="1"/>
    <col min="7" max="7" width="8.28515625" customWidth="1"/>
    <col min="8" max="8" width="26.42578125" customWidth="1"/>
    <col min="9" max="9" width="15.140625" customWidth="1"/>
    <col min="10" max="10" width="13.85546875" customWidth="1"/>
    <col min="11" max="11" width="13.28515625" customWidth="1"/>
  </cols>
  <sheetData>
    <row r="1" spans="1:12" ht="15" customHeight="1" thickBot="1" x14ac:dyDescent="0.35">
      <c r="A1" s="419" t="s">
        <v>490</v>
      </c>
      <c r="B1" s="71"/>
      <c r="H1" s="53" t="s">
        <v>1113</v>
      </c>
      <c r="I1" s="40"/>
      <c r="J1" s="40"/>
      <c r="K1" s="40"/>
    </row>
    <row r="2" spans="1:12" ht="13.5" customHeight="1" x14ac:dyDescent="0.25">
      <c r="A2" s="58" t="s">
        <v>105</v>
      </c>
      <c r="B2" s="225" t="s">
        <v>746</v>
      </c>
      <c r="C2" s="225" t="s">
        <v>486</v>
      </c>
      <c r="D2" s="226" t="s">
        <v>487</v>
      </c>
      <c r="E2" s="226" t="s">
        <v>488</v>
      </c>
      <c r="F2" s="227" t="s">
        <v>489</v>
      </c>
      <c r="H2" s="229" t="s">
        <v>105</v>
      </c>
      <c r="I2" s="75" t="s">
        <v>809</v>
      </c>
      <c r="J2" s="75" t="s">
        <v>807</v>
      </c>
      <c r="K2" s="76" t="s">
        <v>970</v>
      </c>
    </row>
    <row r="3" spans="1:12" x14ac:dyDescent="0.25">
      <c r="A3" s="420" t="s">
        <v>725</v>
      </c>
      <c r="B3" s="363"/>
      <c r="C3" s="363">
        <v>1613</v>
      </c>
      <c r="D3" s="363">
        <v>1613</v>
      </c>
      <c r="E3" s="363"/>
      <c r="F3" s="370">
        <v>3329</v>
      </c>
      <c r="H3" s="359" t="s">
        <v>95</v>
      </c>
      <c r="I3" s="363">
        <v>20011</v>
      </c>
      <c r="J3" s="361" t="s">
        <v>165</v>
      </c>
      <c r="K3" s="364" t="s">
        <v>808</v>
      </c>
    </row>
    <row r="4" spans="1:12" x14ac:dyDescent="0.25">
      <c r="A4" s="420" t="s">
        <v>114</v>
      </c>
      <c r="B4" s="363">
        <v>890</v>
      </c>
      <c r="C4" s="363">
        <v>890</v>
      </c>
      <c r="D4" s="363">
        <v>890</v>
      </c>
      <c r="E4" s="363">
        <v>3506</v>
      </c>
      <c r="F4" s="370">
        <v>3506</v>
      </c>
      <c r="H4" s="359" t="s">
        <v>97</v>
      </c>
      <c r="I4" s="363">
        <v>33350</v>
      </c>
      <c r="J4" s="361" t="s">
        <v>165</v>
      </c>
      <c r="K4" s="364" t="s">
        <v>808</v>
      </c>
    </row>
    <row r="5" spans="1:12" ht="15.75" thickBot="1" x14ac:dyDescent="0.3">
      <c r="A5" s="420" t="s">
        <v>115</v>
      </c>
      <c r="B5" s="363">
        <v>1763</v>
      </c>
      <c r="C5" s="363">
        <v>1763</v>
      </c>
      <c r="D5" s="363">
        <v>1763</v>
      </c>
      <c r="E5" s="363">
        <v>4562</v>
      </c>
      <c r="F5" s="370">
        <v>4562</v>
      </c>
      <c r="H5" s="360" t="s">
        <v>100</v>
      </c>
      <c r="I5" s="365">
        <v>53350</v>
      </c>
      <c r="J5" s="362" t="s">
        <v>165</v>
      </c>
      <c r="K5" s="366" t="s">
        <v>808</v>
      </c>
    </row>
    <row r="6" spans="1:12" ht="18.75" x14ac:dyDescent="0.3">
      <c r="A6" s="420" t="s">
        <v>116</v>
      </c>
      <c r="B6" s="363">
        <v>1598</v>
      </c>
      <c r="C6" s="363">
        <v>1598</v>
      </c>
      <c r="D6" s="363">
        <v>1598</v>
      </c>
      <c r="E6" s="363">
        <v>6511</v>
      </c>
      <c r="F6" s="370">
        <v>6511</v>
      </c>
      <c r="H6" s="80"/>
      <c r="I6" s="77"/>
    </row>
    <row r="7" spans="1:12" ht="15.75" customHeight="1" thickBot="1" x14ac:dyDescent="0.35">
      <c r="A7" s="420" t="s">
        <v>123</v>
      </c>
      <c r="B7" s="363"/>
      <c r="C7" s="363">
        <v>2950</v>
      </c>
      <c r="D7" s="363"/>
      <c r="E7" s="363"/>
      <c r="F7" s="370"/>
      <c r="H7" s="80" t="s">
        <v>494</v>
      </c>
      <c r="I7" s="77"/>
    </row>
    <row r="8" spans="1:12" ht="15.75" x14ac:dyDescent="0.25">
      <c r="A8" s="420" t="s">
        <v>117</v>
      </c>
      <c r="B8" s="363">
        <v>1763</v>
      </c>
      <c r="C8" s="363">
        <v>1763</v>
      </c>
      <c r="D8" s="363">
        <v>1763</v>
      </c>
      <c r="E8" s="363">
        <v>9793</v>
      </c>
      <c r="F8" s="370">
        <v>9793</v>
      </c>
      <c r="H8" s="58" t="s">
        <v>735</v>
      </c>
      <c r="I8" s="60" t="s">
        <v>1114</v>
      </c>
      <c r="J8" s="60" t="s">
        <v>441</v>
      </c>
      <c r="K8" s="60" t="s">
        <v>103</v>
      </c>
      <c r="L8" s="61" t="s">
        <v>104</v>
      </c>
    </row>
    <row r="9" spans="1:12" ht="17.25" customHeight="1" x14ac:dyDescent="0.25">
      <c r="A9" s="420" t="s">
        <v>124</v>
      </c>
      <c r="B9" s="363"/>
      <c r="C9" s="363">
        <v>1978</v>
      </c>
      <c r="D9" s="363">
        <v>1978</v>
      </c>
      <c r="E9" s="363"/>
      <c r="F9" s="370"/>
      <c r="H9" s="359" t="s">
        <v>562</v>
      </c>
      <c r="I9" s="499">
        <v>437</v>
      </c>
      <c r="J9" s="499">
        <f>I9/1.05</f>
        <v>416.19047619047615</v>
      </c>
      <c r="K9" s="499">
        <f>J9/1.07</f>
        <v>388.96306186025805</v>
      </c>
      <c r="L9" s="500">
        <f>K9/1.1</f>
        <v>353.60278350932549</v>
      </c>
    </row>
    <row r="10" spans="1:12" ht="17.25" customHeight="1" x14ac:dyDescent="0.25">
      <c r="A10" s="420" t="s">
        <v>125</v>
      </c>
      <c r="B10" s="363"/>
      <c r="C10" s="363">
        <v>2455</v>
      </c>
      <c r="D10" s="363"/>
      <c r="E10" s="363"/>
      <c r="F10" s="370"/>
      <c r="H10" s="359" t="s">
        <v>145</v>
      </c>
      <c r="I10" s="499">
        <v>535</v>
      </c>
      <c r="J10" s="499">
        <f t="shared" ref="J10:J30" si="0">I10/1.05</f>
        <v>509.52380952380952</v>
      </c>
      <c r="K10" s="499">
        <f t="shared" ref="K10:K30" si="1">J10/1.07</f>
        <v>476.19047619047615</v>
      </c>
      <c r="L10" s="500">
        <f t="shared" ref="L10:L30" si="2">K10/1.1</f>
        <v>432.9004329004328</v>
      </c>
    </row>
    <row r="11" spans="1:12" x14ac:dyDescent="0.25">
      <c r="A11" s="420" t="s">
        <v>126</v>
      </c>
      <c r="B11" s="363"/>
      <c r="C11" s="363">
        <v>2950</v>
      </c>
      <c r="D11" s="363"/>
      <c r="E11" s="363"/>
      <c r="F11" s="370"/>
      <c r="H11" s="359" t="s">
        <v>921</v>
      </c>
      <c r="I11" s="499">
        <v>547</v>
      </c>
      <c r="J11" s="499">
        <f t="shared" si="0"/>
        <v>520.95238095238096</v>
      </c>
      <c r="K11" s="499">
        <f t="shared" si="1"/>
        <v>486.87138406764575</v>
      </c>
      <c r="L11" s="500">
        <f t="shared" si="2"/>
        <v>442.61034915240521</v>
      </c>
    </row>
    <row r="12" spans="1:12" x14ac:dyDescent="0.25">
      <c r="A12" s="420" t="s">
        <v>127</v>
      </c>
      <c r="B12" s="363"/>
      <c r="C12" s="363">
        <v>3667</v>
      </c>
      <c r="D12" s="363">
        <v>3667</v>
      </c>
      <c r="E12" s="363"/>
      <c r="F12" s="370"/>
      <c r="H12" s="359" t="s">
        <v>563</v>
      </c>
      <c r="I12" s="499">
        <v>571</v>
      </c>
      <c r="J12" s="499">
        <f t="shared" si="0"/>
        <v>543.80952380952374</v>
      </c>
      <c r="K12" s="499">
        <f t="shared" si="1"/>
        <v>508.23319982198478</v>
      </c>
      <c r="L12" s="500">
        <f t="shared" si="2"/>
        <v>462.03018165634978</v>
      </c>
    </row>
    <row r="13" spans="1:12" x14ac:dyDescent="0.25">
      <c r="A13" s="420" t="s">
        <v>613</v>
      </c>
      <c r="B13" s="363"/>
      <c r="C13" s="363"/>
      <c r="D13" s="363">
        <v>3954</v>
      </c>
      <c r="E13" s="363"/>
      <c r="F13" s="370"/>
      <c r="H13" s="359" t="s">
        <v>922</v>
      </c>
      <c r="I13" s="499">
        <v>693</v>
      </c>
      <c r="J13" s="499">
        <f t="shared" si="0"/>
        <v>660</v>
      </c>
      <c r="K13" s="499">
        <f t="shared" si="1"/>
        <v>616.82242990654197</v>
      </c>
      <c r="L13" s="500">
        <f t="shared" si="2"/>
        <v>560.74766355140173</v>
      </c>
    </row>
    <row r="14" spans="1:12" x14ac:dyDescent="0.25">
      <c r="A14" s="420" t="s">
        <v>128</v>
      </c>
      <c r="B14" s="363"/>
      <c r="C14" s="363"/>
      <c r="D14" s="363">
        <v>3371</v>
      </c>
      <c r="E14" s="363"/>
      <c r="F14" s="370"/>
      <c r="H14" s="359" t="s">
        <v>564</v>
      </c>
      <c r="I14" s="499">
        <v>777</v>
      </c>
      <c r="J14" s="499">
        <f t="shared" si="0"/>
        <v>740</v>
      </c>
      <c r="K14" s="499">
        <f t="shared" si="1"/>
        <v>691.58878504672896</v>
      </c>
      <c r="L14" s="500">
        <f t="shared" si="2"/>
        <v>628.71707731520814</v>
      </c>
    </row>
    <row r="15" spans="1:12" x14ac:dyDescent="0.25">
      <c r="A15" s="420" t="s">
        <v>118</v>
      </c>
      <c r="B15" s="363"/>
      <c r="C15" s="363"/>
      <c r="D15" s="363">
        <v>4432</v>
      </c>
      <c r="E15" s="363">
        <v>13523</v>
      </c>
      <c r="F15" s="370"/>
      <c r="H15" s="359" t="s">
        <v>942</v>
      </c>
      <c r="I15" s="499">
        <v>1036</v>
      </c>
      <c r="J15" s="499">
        <f t="shared" si="0"/>
        <v>986.66666666666663</v>
      </c>
      <c r="K15" s="499">
        <f t="shared" si="1"/>
        <v>922.11838006230516</v>
      </c>
      <c r="L15" s="500">
        <f t="shared" si="2"/>
        <v>838.2894364202773</v>
      </c>
    </row>
    <row r="16" spans="1:12" x14ac:dyDescent="0.25">
      <c r="A16" s="420" t="s">
        <v>119</v>
      </c>
      <c r="B16" s="363"/>
      <c r="C16" s="363"/>
      <c r="D16" s="363">
        <v>5461</v>
      </c>
      <c r="E16" s="363"/>
      <c r="F16" s="370"/>
      <c r="H16" s="359" t="s">
        <v>142</v>
      </c>
      <c r="I16" s="499">
        <v>1168</v>
      </c>
      <c r="J16" s="499">
        <f t="shared" si="0"/>
        <v>1112.3809523809523</v>
      </c>
      <c r="K16" s="499">
        <f t="shared" si="1"/>
        <v>1039.6083667111702</v>
      </c>
      <c r="L16" s="500">
        <f t="shared" si="2"/>
        <v>945.09851519197287</v>
      </c>
    </row>
    <row r="17" spans="1:12" x14ac:dyDescent="0.25">
      <c r="A17" s="420" t="s">
        <v>120</v>
      </c>
      <c r="B17" s="363"/>
      <c r="C17" s="363"/>
      <c r="D17" s="363">
        <v>6740</v>
      </c>
      <c r="E17" s="363"/>
      <c r="F17" s="370"/>
      <c r="H17" s="359" t="s">
        <v>187</v>
      </c>
      <c r="I17" s="499">
        <v>1335</v>
      </c>
      <c r="J17" s="499">
        <f t="shared" si="0"/>
        <v>1271.4285714285713</v>
      </c>
      <c r="K17" s="499">
        <f t="shared" si="1"/>
        <v>1188.2510013351134</v>
      </c>
      <c r="L17" s="500">
        <f t="shared" si="2"/>
        <v>1080.2281830319212</v>
      </c>
    </row>
    <row r="18" spans="1:12" x14ac:dyDescent="0.25">
      <c r="A18" s="420" t="s">
        <v>106</v>
      </c>
      <c r="B18" s="363"/>
      <c r="C18" s="363"/>
      <c r="D18" s="363">
        <v>8862</v>
      </c>
      <c r="E18" s="363"/>
      <c r="F18" s="370"/>
      <c r="H18" s="359" t="s">
        <v>865</v>
      </c>
      <c r="I18" s="499">
        <v>1370</v>
      </c>
      <c r="J18" s="499">
        <f t="shared" si="0"/>
        <v>1304.7619047619048</v>
      </c>
      <c r="K18" s="499">
        <f t="shared" si="1"/>
        <v>1219.4036493101914</v>
      </c>
      <c r="L18" s="500">
        <f t="shared" si="2"/>
        <v>1108.5487721001739</v>
      </c>
    </row>
    <row r="19" spans="1:12" x14ac:dyDescent="0.25">
      <c r="A19" s="420" t="s">
        <v>594</v>
      </c>
      <c r="B19" s="363"/>
      <c r="C19" s="363"/>
      <c r="D19" s="363">
        <v>9996</v>
      </c>
      <c r="E19" s="363"/>
      <c r="F19" s="370"/>
      <c r="H19" s="359" t="s">
        <v>1033</v>
      </c>
      <c r="I19" s="499">
        <v>1520</v>
      </c>
      <c r="J19" s="499">
        <f t="shared" si="0"/>
        <v>1447.6190476190475</v>
      </c>
      <c r="K19" s="499">
        <f t="shared" si="1"/>
        <v>1352.9149977748107</v>
      </c>
      <c r="L19" s="500">
        <f t="shared" si="2"/>
        <v>1229.9227252498279</v>
      </c>
    </row>
    <row r="20" spans="1:12" x14ac:dyDescent="0.25">
      <c r="A20" s="420" t="s">
        <v>107</v>
      </c>
      <c r="B20" s="363"/>
      <c r="C20" s="363"/>
      <c r="D20" s="363">
        <v>11078</v>
      </c>
      <c r="E20" s="363"/>
      <c r="F20" s="370"/>
      <c r="H20" s="359" t="s">
        <v>837</v>
      </c>
      <c r="I20" s="499">
        <v>667</v>
      </c>
      <c r="J20" s="499">
        <f t="shared" si="0"/>
        <v>635.23809523809518</v>
      </c>
      <c r="K20" s="499">
        <f t="shared" si="1"/>
        <v>593.6804628393412</v>
      </c>
      <c r="L20" s="500">
        <f t="shared" si="2"/>
        <v>539.70951167212831</v>
      </c>
    </row>
    <row r="21" spans="1:12" x14ac:dyDescent="0.25">
      <c r="A21" s="420" t="s">
        <v>108</v>
      </c>
      <c r="B21" s="363"/>
      <c r="C21" s="363"/>
      <c r="D21" s="363">
        <v>13252</v>
      </c>
      <c r="E21" s="363"/>
      <c r="F21" s="370"/>
      <c r="H21" s="359" t="s">
        <v>1102</v>
      </c>
      <c r="I21" s="499">
        <v>827</v>
      </c>
      <c r="J21" s="499">
        <f t="shared" si="0"/>
        <v>787.61904761904759</v>
      </c>
      <c r="K21" s="499">
        <f t="shared" si="1"/>
        <v>736.0925678682687</v>
      </c>
      <c r="L21" s="500">
        <f t="shared" si="2"/>
        <v>669.17506169842602</v>
      </c>
    </row>
    <row r="22" spans="1:12" x14ac:dyDescent="0.25">
      <c r="A22" s="420" t="s">
        <v>109</v>
      </c>
      <c r="B22" s="363"/>
      <c r="C22" s="363"/>
      <c r="D22" s="363">
        <v>17036</v>
      </c>
      <c r="E22" s="363"/>
      <c r="F22" s="370"/>
      <c r="H22" s="359" t="s">
        <v>925</v>
      </c>
      <c r="I22" s="499">
        <v>910</v>
      </c>
      <c r="J22" s="499">
        <f t="shared" si="0"/>
        <v>866.66666666666663</v>
      </c>
      <c r="K22" s="499">
        <f t="shared" si="1"/>
        <v>809.9688473520248</v>
      </c>
      <c r="L22" s="500">
        <f t="shared" si="2"/>
        <v>736.3353157745679</v>
      </c>
    </row>
    <row r="23" spans="1:12" x14ac:dyDescent="0.25">
      <c r="A23" s="144" t="s">
        <v>110</v>
      </c>
      <c r="B23" s="348"/>
      <c r="C23" s="348"/>
      <c r="D23" s="348">
        <v>22540</v>
      </c>
      <c r="E23" s="348"/>
      <c r="F23" s="349"/>
      <c r="H23" s="359" t="s">
        <v>957</v>
      </c>
      <c r="I23" s="499">
        <v>1137</v>
      </c>
      <c r="J23" s="499">
        <f t="shared" si="0"/>
        <v>1082.8571428571429</v>
      </c>
      <c r="K23" s="499">
        <f t="shared" si="1"/>
        <v>1012.0160213618158</v>
      </c>
      <c r="L23" s="500">
        <f t="shared" si="2"/>
        <v>920.01456487437792</v>
      </c>
    </row>
    <row r="24" spans="1:12" x14ac:dyDescent="0.25">
      <c r="A24" s="144" t="s">
        <v>472</v>
      </c>
      <c r="B24" s="348"/>
      <c r="C24" s="348"/>
      <c r="D24" s="348">
        <v>28172</v>
      </c>
      <c r="E24" s="348"/>
      <c r="F24" s="349"/>
      <c r="H24" s="359" t="s">
        <v>835</v>
      </c>
      <c r="I24" s="499">
        <v>1311</v>
      </c>
      <c r="J24" s="499">
        <f t="shared" si="0"/>
        <v>1248.5714285714284</v>
      </c>
      <c r="K24" s="499">
        <f t="shared" si="1"/>
        <v>1166.8891855807742</v>
      </c>
      <c r="L24" s="500">
        <f t="shared" si="2"/>
        <v>1060.8083505279765</v>
      </c>
    </row>
    <row r="25" spans="1:12" ht="14.25" customHeight="1" thickBot="1" x14ac:dyDescent="0.3">
      <c r="A25" s="421" t="s">
        <v>473</v>
      </c>
      <c r="B25" s="365"/>
      <c r="C25" s="365"/>
      <c r="D25" s="365">
        <v>33801</v>
      </c>
      <c r="E25" s="365"/>
      <c r="F25" s="369"/>
      <c r="H25" s="359" t="s">
        <v>848</v>
      </c>
      <c r="I25" s="499">
        <v>1578</v>
      </c>
      <c r="J25" s="499">
        <f t="shared" si="0"/>
        <v>1502.8571428571429</v>
      </c>
      <c r="K25" s="499">
        <f t="shared" si="1"/>
        <v>1404.5393858477971</v>
      </c>
      <c r="L25" s="500">
        <f t="shared" si="2"/>
        <v>1276.853987134361</v>
      </c>
    </row>
    <row r="26" spans="1:12" ht="16.5" customHeight="1" x14ac:dyDescent="0.3">
      <c r="A26" s="419"/>
      <c r="B26" s="67"/>
      <c r="C26" s="40"/>
      <c r="D26" s="40"/>
      <c r="H26" s="359" t="s">
        <v>1061</v>
      </c>
      <c r="I26" s="499">
        <v>1720</v>
      </c>
      <c r="J26" s="499">
        <f t="shared" si="0"/>
        <v>1638.0952380952381</v>
      </c>
      <c r="K26" s="499">
        <f t="shared" si="1"/>
        <v>1530.9301290609701</v>
      </c>
      <c r="L26" s="500">
        <f t="shared" si="2"/>
        <v>1391.7546627827001</v>
      </c>
    </row>
    <row r="27" spans="1:12" ht="16.5" customHeight="1" thickBot="1" x14ac:dyDescent="0.35">
      <c r="A27" s="53" t="s">
        <v>806</v>
      </c>
      <c r="B27" s="40"/>
      <c r="C27" s="40"/>
      <c r="D27" s="40"/>
      <c r="H27" s="359" t="s">
        <v>930</v>
      </c>
      <c r="I27" s="499">
        <v>2403</v>
      </c>
      <c r="J27" s="499">
        <f t="shared" si="0"/>
        <v>2288.5714285714284</v>
      </c>
      <c r="K27" s="499">
        <f t="shared" si="1"/>
        <v>2138.8518024032041</v>
      </c>
      <c r="L27" s="500">
        <f t="shared" si="2"/>
        <v>1944.410729457458</v>
      </c>
    </row>
    <row r="28" spans="1:12" ht="16.5" customHeight="1" x14ac:dyDescent="0.25">
      <c r="A28" s="229" t="s">
        <v>105</v>
      </c>
      <c r="B28" s="75" t="s">
        <v>809</v>
      </c>
      <c r="C28" s="75" t="s">
        <v>807</v>
      </c>
      <c r="D28" s="76" t="s">
        <v>970</v>
      </c>
      <c r="H28" s="154" t="s">
        <v>1145</v>
      </c>
      <c r="I28" s="501">
        <v>2460</v>
      </c>
      <c r="J28" s="499">
        <f t="shared" si="0"/>
        <v>2342.8571428571427</v>
      </c>
      <c r="K28" s="499">
        <f t="shared" si="1"/>
        <v>2189.5861148197596</v>
      </c>
      <c r="L28" s="500">
        <f t="shared" si="2"/>
        <v>1990.5328316543266</v>
      </c>
    </row>
    <row r="29" spans="1:12" ht="15.75" customHeight="1" x14ac:dyDescent="0.25">
      <c r="A29" s="359" t="s">
        <v>92</v>
      </c>
      <c r="B29" s="363">
        <v>5775</v>
      </c>
      <c r="C29" s="361" t="s">
        <v>165</v>
      </c>
      <c r="D29" s="364" t="s">
        <v>808</v>
      </c>
      <c r="H29" s="154" t="s">
        <v>964</v>
      </c>
      <c r="I29" s="501">
        <v>2706</v>
      </c>
      <c r="J29" s="499">
        <f t="shared" si="0"/>
        <v>2577.1428571428569</v>
      </c>
      <c r="K29" s="499">
        <f t="shared" si="1"/>
        <v>2408.5447263017354</v>
      </c>
      <c r="L29" s="500">
        <f t="shared" si="2"/>
        <v>2189.5861148197591</v>
      </c>
    </row>
    <row r="30" spans="1:12" ht="15.75" customHeight="1" thickBot="1" x14ac:dyDescent="0.3">
      <c r="A30" s="359" t="s">
        <v>93</v>
      </c>
      <c r="B30" s="363">
        <v>7458</v>
      </c>
      <c r="C30" s="361" t="s">
        <v>165</v>
      </c>
      <c r="D30" s="364" t="s">
        <v>808</v>
      </c>
      <c r="H30" s="360" t="s">
        <v>146</v>
      </c>
      <c r="I30" s="502">
        <v>3080</v>
      </c>
      <c r="J30" s="499">
        <f t="shared" si="0"/>
        <v>2933.333333333333</v>
      </c>
      <c r="K30" s="499">
        <f t="shared" si="1"/>
        <v>2741.433021806853</v>
      </c>
      <c r="L30" s="500">
        <f t="shared" si="2"/>
        <v>2492.2118380062298</v>
      </c>
    </row>
    <row r="31" spans="1:12" ht="15.75" customHeight="1" x14ac:dyDescent="0.3">
      <c r="A31" s="359" t="s">
        <v>94</v>
      </c>
      <c r="B31" s="363">
        <v>8085</v>
      </c>
      <c r="C31" s="361" t="s">
        <v>165</v>
      </c>
      <c r="D31" s="364" t="s">
        <v>808</v>
      </c>
      <c r="H31" s="53"/>
      <c r="I31" s="72"/>
    </row>
    <row r="32" spans="1:12" ht="19.5" thickBot="1" x14ac:dyDescent="0.35">
      <c r="A32" s="359" t="s">
        <v>95</v>
      </c>
      <c r="B32" s="363">
        <v>12128</v>
      </c>
      <c r="C32" s="361" t="s">
        <v>165</v>
      </c>
      <c r="D32" s="364" t="s">
        <v>808</v>
      </c>
      <c r="H32" s="53" t="s">
        <v>753</v>
      </c>
      <c r="I32" s="72"/>
    </row>
    <row r="33" spans="1:12" ht="15.75" x14ac:dyDescent="0.25">
      <c r="A33" s="359" t="s">
        <v>96</v>
      </c>
      <c r="B33" s="363">
        <v>16170</v>
      </c>
      <c r="C33" s="361" t="s">
        <v>165</v>
      </c>
      <c r="D33" s="364" t="s">
        <v>808</v>
      </c>
      <c r="H33" s="58" t="s">
        <v>286</v>
      </c>
      <c r="I33" s="136" t="s">
        <v>372</v>
      </c>
    </row>
    <row r="34" spans="1:12" x14ac:dyDescent="0.25">
      <c r="A34" s="359" t="s">
        <v>97</v>
      </c>
      <c r="B34" s="363">
        <v>20213</v>
      </c>
      <c r="C34" s="361" t="s">
        <v>165</v>
      </c>
      <c r="D34" s="364" t="s">
        <v>808</v>
      </c>
      <c r="H34" s="359" t="s">
        <v>1122</v>
      </c>
      <c r="I34" s="364" t="s">
        <v>138</v>
      </c>
    </row>
    <row r="35" spans="1:12" ht="15.75" thickBot="1" x14ac:dyDescent="0.3">
      <c r="A35" s="420" t="s">
        <v>98</v>
      </c>
      <c r="B35" s="363">
        <v>24255</v>
      </c>
      <c r="C35" s="361" t="s">
        <v>165</v>
      </c>
      <c r="D35" s="364" t="s">
        <v>808</v>
      </c>
      <c r="H35" s="421" t="s">
        <v>1123</v>
      </c>
      <c r="I35" s="369">
        <v>4208</v>
      </c>
    </row>
    <row r="36" spans="1:12" ht="18.75" x14ac:dyDescent="0.3">
      <c r="A36" s="420" t="s">
        <v>841</v>
      </c>
      <c r="B36" s="363">
        <v>9702</v>
      </c>
      <c r="C36" s="361" t="s">
        <v>165</v>
      </c>
      <c r="D36" s="364" t="s">
        <v>808</v>
      </c>
      <c r="H36" s="2"/>
    </row>
    <row r="37" spans="1:12" ht="15" customHeight="1" thickBot="1" x14ac:dyDescent="0.35">
      <c r="A37" s="420" t="s">
        <v>941</v>
      </c>
      <c r="B37" s="363">
        <v>14553</v>
      </c>
      <c r="C37" s="361" t="s">
        <v>165</v>
      </c>
      <c r="D37" s="364" t="s">
        <v>808</v>
      </c>
      <c r="H37" s="2" t="s">
        <v>492</v>
      </c>
    </row>
    <row r="38" spans="1:12" ht="15.75" x14ac:dyDescent="0.25">
      <c r="A38" s="420" t="s">
        <v>963</v>
      </c>
      <c r="B38" s="348">
        <v>19404</v>
      </c>
      <c r="C38" s="361" t="s">
        <v>165</v>
      </c>
      <c r="D38" s="364" t="s">
        <v>808</v>
      </c>
      <c r="H38" s="58" t="s">
        <v>371</v>
      </c>
      <c r="I38" s="61" t="s">
        <v>442</v>
      </c>
      <c r="J38" s="61" t="s">
        <v>131</v>
      </c>
    </row>
    <row r="39" spans="1:12" ht="16.5" thickBot="1" x14ac:dyDescent="0.3">
      <c r="A39" s="421" t="s">
        <v>948</v>
      </c>
      <c r="B39" s="365">
        <v>24255</v>
      </c>
      <c r="C39" s="362" t="s">
        <v>165</v>
      </c>
      <c r="D39" s="366" t="s">
        <v>808</v>
      </c>
      <c r="H39" s="367" t="s">
        <v>119</v>
      </c>
      <c r="I39" s="370">
        <v>6671</v>
      </c>
      <c r="J39" s="370" t="s">
        <v>1116</v>
      </c>
      <c r="K39" s="350"/>
    </row>
    <row r="40" spans="1:12" ht="18" customHeight="1" x14ac:dyDescent="0.3">
      <c r="A40" s="2"/>
      <c r="H40" s="367" t="s">
        <v>107</v>
      </c>
      <c r="I40" s="370">
        <v>11943</v>
      </c>
      <c r="J40" s="370" t="s">
        <v>1117</v>
      </c>
      <c r="K40" s="350"/>
    </row>
    <row r="41" spans="1:12" ht="19.5" thickBot="1" x14ac:dyDescent="0.35">
      <c r="A41" s="2" t="s">
        <v>832</v>
      </c>
      <c r="H41" s="368" t="s">
        <v>109</v>
      </c>
      <c r="I41" s="369">
        <v>18480</v>
      </c>
      <c r="J41" s="369" t="s">
        <v>1118</v>
      </c>
      <c r="K41" s="350"/>
    </row>
    <row r="42" spans="1:12" x14ac:dyDescent="0.25">
      <c r="A42" s="229" t="s">
        <v>105</v>
      </c>
      <c r="B42" s="76" t="s">
        <v>181</v>
      </c>
      <c r="H42" s="54"/>
      <c r="I42" s="350"/>
      <c r="J42" s="350"/>
      <c r="K42" s="350"/>
    </row>
    <row r="43" spans="1:12" x14ac:dyDescent="0.25">
      <c r="A43" s="359" t="s">
        <v>114</v>
      </c>
      <c r="B43" s="370">
        <v>1092</v>
      </c>
      <c r="H43" s="54"/>
      <c r="I43" s="350"/>
      <c r="J43" s="350"/>
      <c r="K43" s="350"/>
    </row>
    <row r="44" spans="1:12" ht="19.5" thickBot="1" x14ac:dyDescent="0.35">
      <c r="A44" s="359" t="s">
        <v>115</v>
      </c>
      <c r="B44" s="370">
        <v>1571</v>
      </c>
      <c r="H44" s="2" t="s">
        <v>971</v>
      </c>
      <c r="I44" s="350"/>
      <c r="J44" s="350"/>
      <c r="K44" s="350"/>
    </row>
    <row r="45" spans="1:12" ht="13.5" customHeight="1" x14ac:dyDescent="0.25">
      <c r="A45" s="359" t="s">
        <v>116</v>
      </c>
      <c r="B45" s="370">
        <v>1910</v>
      </c>
      <c r="F45" s="45"/>
      <c r="H45" s="58" t="s">
        <v>105</v>
      </c>
      <c r="I45" s="61" t="s">
        <v>442</v>
      </c>
      <c r="J45" s="350"/>
      <c r="K45" s="350"/>
    </row>
    <row r="46" spans="1:12" ht="15" customHeight="1" x14ac:dyDescent="0.25">
      <c r="A46" s="359" t="s">
        <v>117</v>
      </c>
      <c r="B46" s="370">
        <v>2121</v>
      </c>
      <c r="H46" s="367" t="s">
        <v>114</v>
      </c>
      <c r="I46" s="370">
        <v>3857</v>
      </c>
      <c r="J46" s="350"/>
      <c r="K46" s="350"/>
    </row>
    <row r="47" spans="1:12" s="45" customFormat="1" ht="15.75" customHeight="1" x14ac:dyDescent="0.25">
      <c r="A47" s="422" t="s">
        <v>124</v>
      </c>
      <c r="B47" s="370">
        <v>3819</v>
      </c>
      <c r="C47"/>
      <c r="D47"/>
      <c r="F47"/>
      <c r="H47" s="367" t="s">
        <v>115</v>
      </c>
      <c r="I47" s="370">
        <v>5018</v>
      </c>
      <c r="J47" s="350"/>
      <c r="K47" s="350"/>
      <c r="L47"/>
    </row>
    <row r="48" spans="1:12" ht="14.25" customHeight="1" thickBot="1" x14ac:dyDescent="0.3">
      <c r="A48" s="423" t="s">
        <v>836</v>
      </c>
      <c r="B48" s="369">
        <v>4606</v>
      </c>
      <c r="H48" s="367" t="s">
        <v>116</v>
      </c>
      <c r="I48" s="370">
        <v>7163</v>
      </c>
      <c r="J48" s="350"/>
      <c r="K48" s="350"/>
      <c r="L48" s="45"/>
    </row>
    <row r="49" spans="1:12" ht="15" customHeight="1" thickBot="1" x14ac:dyDescent="0.3">
      <c r="A49" s="98"/>
      <c r="B49" s="254"/>
      <c r="C49" s="254"/>
      <c r="D49" s="254"/>
      <c r="H49" s="368" t="s">
        <v>117</v>
      </c>
      <c r="I49" s="369">
        <v>10744</v>
      </c>
      <c r="J49" s="350"/>
      <c r="K49" s="350"/>
    </row>
    <row r="50" spans="1:12" ht="15" customHeight="1" x14ac:dyDescent="0.3">
      <c r="A50" s="98"/>
      <c r="B50" s="254"/>
      <c r="C50" s="254"/>
      <c r="D50" s="254"/>
      <c r="H50" s="53"/>
      <c r="I50" s="72"/>
      <c r="J50" s="40"/>
      <c r="K50" s="40"/>
    </row>
    <row r="51" spans="1:12" ht="15" customHeight="1" x14ac:dyDescent="0.25">
      <c r="A51" s="98"/>
      <c r="B51" s="254"/>
      <c r="C51" s="254"/>
      <c r="D51" s="254"/>
      <c r="H51" s="35"/>
      <c r="I51" s="358"/>
      <c r="J51" s="40"/>
      <c r="K51" s="40"/>
    </row>
    <row r="52" spans="1:12" ht="15" customHeight="1" x14ac:dyDescent="0.25">
      <c r="A52" s="98"/>
      <c r="B52" s="254"/>
      <c r="C52" s="254"/>
      <c r="D52" s="254"/>
      <c r="H52" s="54"/>
      <c r="I52" s="255"/>
      <c r="J52" s="40"/>
      <c r="K52" s="40"/>
    </row>
    <row r="53" spans="1:12" ht="17.25" customHeight="1" x14ac:dyDescent="0.25">
      <c r="A53" s="285"/>
      <c r="B53" s="254"/>
      <c r="C53" s="254"/>
      <c r="D53" s="254"/>
      <c r="H53" s="54"/>
      <c r="I53" s="255"/>
      <c r="J53" s="40"/>
      <c r="K53" s="40"/>
    </row>
    <row r="54" spans="1:12" ht="19.5" thickBot="1" x14ac:dyDescent="0.35">
      <c r="A54" s="419" t="s">
        <v>491</v>
      </c>
      <c r="B54" s="67"/>
      <c r="C54" s="40"/>
      <c r="H54" s="54"/>
      <c r="I54" s="255"/>
      <c r="J54" s="40"/>
      <c r="K54" s="40"/>
    </row>
    <row r="55" spans="1:12" ht="15.75" x14ac:dyDescent="0.25">
      <c r="A55" s="58" t="s">
        <v>135</v>
      </c>
      <c r="B55" s="60" t="s">
        <v>1114</v>
      </c>
      <c r="C55" s="60" t="s">
        <v>441</v>
      </c>
      <c r="D55" s="60" t="s">
        <v>103</v>
      </c>
      <c r="E55" s="61" t="s">
        <v>104</v>
      </c>
      <c r="I55" s="54"/>
      <c r="J55" s="255"/>
      <c r="K55" s="40"/>
      <c r="L55" s="40"/>
    </row>
    <row r="56" spans="1:12" ht="15.75" customHeight="1" x14ac:dyDescent="0.25">
      <c r="A56" s="359" t="s">
        <v>94</v>
      </c>
      <c r="B56" s="379">
        <v>246</v>
      </c>
      <c r="C56" s="503">
        <f>B56/1.05</f>
        <v>234.28571428571428</v>
      </c>
      <c r="D56" s="503">
        <f>C56/1.07</f>
        <v>218.95861148197594</v>
      </c>
      <c r="E56" s="504">
        <f>D56/1.1</f>
        <v>199.05328316543265</v>
      </c>
      <c r="I56" s="177"/>
      <c r="J56" s="350"/>
      <c r="K56" s="40"/>
      <c r="L56" s="40"/>
    </row>
    <row r="57" spans="1:12" ht="15.75" x14ac:dyDescent="0.25">
      <c r="A57" s="359" t="s">
        <v>578</v>
      </c>
      <c r="B57" s="379">
        <v>220</v>
      </c>
      <c r="C57" s="503">
        <f t="shared" ref="C57:C70" si="3">B57/1.05</f>
        <v>209.52380952380952</v>
      </c>
      <c r="D57" s="503">
        <f t="shared" ref="D57:D70" si="4">C57/1.07</f>
        <v>195.81664441477523</v>
      </c>
      <c r="E57" s="504">
        <f t="shared" ref="E57:E70" si="5">D57/1.1</f>
        <v>178.01513128615929</v>
      </c>
      <c r="I57" s="177"/>
      <c r="J57" s="350"/>
      <c r="K57" s="40"/>
      <c r="L57" s="40"/>
    </row>
    <row r="58" spans="1:12" ht="27.75" customHeight="1" x14ac:dyDescent="0.25">
      <c r="A58" s="424" t="s">
        <v>900</v>
      </c>
      <c r="B58" s="391">
        <v>270</v>
      </c>
      <c r="C58" s="503">
        <f t="shared" si="3"/>
        <v>257.14285714285711</v>
      </c>
      <c r="D58" s="503">
        <f t="shared" si="4"/>
        <v>240.32042723631506</v>
      </c>
      <c r="E58" s="504">
        <f t="shared" si="5"/>
        <v>218.47311566937731</v>
      </c>
      <c r="I58" s="177"/>
      <c r="J58" s="350"/>
      <c r="K58" s="40"/>
      <c r="L58" s="40"/>
    </row>
    <row r="59" spans="1:12" ht="15.75" x14ac:dyDescent="0.25">
      <c r="A59" s="359" t="s">
        <v>901</v>
      </c>
      <c r="B59" s="379">
        <v>344</v>
      </c>
      <c r="C59" s="503">
        <f t="shared" si="3"/>
        <v>327.61904761904759</v>
      </c>
      <c r="D59" s="503">
        <f t="shared" si="4"/>
        <v>306.18602581219398</v>
      </c>
      <c r="E59" s="504">
        <f t="shared" si="5"/>
        <v>278.35093255653993</v>
      </c>
      <c r="I59" s="177"/>
      <c r="J59" s="350"/>
      <c r="K59" s="40"/>
      <c r="L59" s="40"/>
    </row>
    <row r="60" spans="1:12" ht="26.25" customHeight="1" x14ac:dyDescent="0.25">
      <c r="A60" s="424" t="s">
        <v>913</v>
      </c>
      <c r="B60" s="379">
        <v>423</v>
      </c>
      <c r="C60" s="503">
        <f t="shared" si="3"/>
        <v>402.85714285714283</v>
      </c>
      <c r="D60" s="503">
        <f t="shared" si="4"/>
        <v>376.50200267022694</v>
      </c>
      <c r="E60" s="504">
        <f t="shared" si="5"/>
        <v>342.27454788202448</v>
      </c>
    </row>
    <row r="61" spans="1:12" ht="27.75" customHeight="1" x14ac:dyDescent="0.25">
      <c r="A61" s="424" t="s">
        <v>914</v>
      </c>
      <c r="B61" s="379">
        <v>502</v>
      </c>
      <c r="C61" s="503">
        <f t="shared" si="3"/>
        <v>478.09523809523807</v>
      </c>
      <c r="D61" s="503">
        <f t="shared" si="4"/>
        <v>446.81797952825985</v>
      </c>
      <c r="E61" s="504">
        <f t="shared" si="5"/>
        <v>406.19816320750891</v>
      </c>
    </row>
    <row r="62" spans="1:12" x14ac:dyDescent="0.25">
      <c r="A62" s="422" t="s">
        <v>927</v>
      </c>
      <c r="B62" s="379">
        <v>545</v>
      </c>
      <c r="C62" s="503">
        <f t="shared" si="3"/>
        <v>519.04761904761904</v>
      </c>
      <c r="D62" s="503">
        <f t="shared" si="4"/>
        <v>485.09123275478413</v>
      </c>
      <c r="E62" s="504">
        <f t="shared" si="5"/>
        <v>440.99202977707643</v>
      </c>
    </row>
    <row r="63" spans="1:12" x14ac:dyDescent="0.25">
      <c r="A63" s="422" t="s">
        <v>935</v>
      </c>
      <c r="B63" s="379">
        <v>593</v>
      </c>
      <c r="C63" s="503">
        <f t="shared" si="3"/>
        <v>564.7619047619047</v>
      </c>
      <c r="D63" s="503">
        <f t="shared" si="4"/>
        <v>527.81486426346225</v>
      </c>
      <c r="E63" s="504">
        <f t="shared" si="5"/>
        <v>479.83169478496563</v>
      </c>
    </row>
    <row r="64" spans="1:12" x14ac:dyDescent="0.25">
      <c r="A64" s="422" t="s">
        <v>956</v>
      </c>
      <c r="B64" s="379">
        <v>649</v>
      </c>
      <c r="C64" s="503">
        <f t="shared" si="3"/>
        <v>618.09523809523807</v>
      </c>
      <c r="D64" s="503">
        <f t="shared" si="4"/>
        <v>577.65910102358691</v>
      </c>
      <c r="E64" s="504">
        <f t="shared" si="5"/>
        <v>525.14463729416991</v>
      </c>
    </row>
    <row r="65" spans="1:6" x14ac:dyDescent="0.25">
      <c r="A65" s="422" t="s">
        <v>952</v>
      </c>
      <c r="B65" s="379">
        <v>839</v>
      </c>
      <c r="C65" s="503">
        <f t="shared" si="3"/>
        <v>799.04761904761904</v>
      </c>
      <c r="D65" s="503">
        <f t="shared" si="4"/>
        <v>746.7734757454383</v>
      </c>
      <c r="E65" s="504">
        <f t="shared" si="5"/>
        <v>678.88497795039837</v>
      </c>
    </row>
    <row r="66" spans="1:6" x14ac:dyDescent="0.25">
      <c r="A66" s="422" t="s">
        <v>1024</v>
      </c>
      <c r="B66" s="379">
        <v>943</v>
      </c>
      <c r="C66" s="503">
        <f t="shared" si="3"/>
        <v>898.09523809523807</v>
      </c>
      <c r="D66" s="503">
        <f t="shared" si="4"/>
        <v>839.34134401424114</v>
      </c>
      <c r="E66" s="504">
        <f t="shared" si="5"/>
        <v>763.03758546749191</v>
      </c>
    </row>
    <row r="67" spans="1:6" x14ac:dyDescent="0.25">
      <c r="A67" s="422" t="s">
        <v>943</v>
      </c>
      <c r="B67" s="379">
        <v>1040</v>
      </c>
      <c r="C67" s="503">
        <f t="shared" si="3"/>
        <v>990.47619047619048</v>
      </c>
      <c r="D67" s="503">
        <f t="shared" si="4"/>
        <v>925.6786826880284</v>
      </c>
      <c r="E67" s="504">
        <f t="shared" si="5"/>
        <v>841.52607517093486</v>
      </c>
    </row>
    <row r="68" spans="1:6" x14ac:dyDescent="0.25">
      <c r="A68" s="422" t="s">
        <v>996</v>
      </c>
      <c r="B68" s="379">
        <v>1177</v>
      </c>
      <c r="C68" s="503">
        <f t="shared" si="3"/>
        <v>1120.952380952381</v>
      </c>
      <c r="D68" s="503">
        <f t="shared" si="4"/>
        <v>1047.6190476190475</v>
      </c>
      <c r="E68" s="504">
        <f t="shared" si="5"/>
        <v>952.38095238095218</v>
      </c>
    </row>
    <row r="69" spans="1:6" x14ac:dyDescent="0.25">
      <c r="A69" s="422" t="s">
        <v>997</v>
      </c>
      <c r="B69" s="379">
        <v>1307</v>
      </c>
      <c r="C69" s="503">
        <f t="shared" si="3"/>
        <v>1244.7619047619048</v>
      </c>
      <c r="D69" s="503">
        <f t="shared" si="4"/>
        <v>1163.3288829550511</v>
      </c>
      <c r="E69" s="504">
        <f t="shared" si="5"/>
        <v>1057.571711777319</v>
      </c>
    </row>
    <row r="70" spans="1:6" ht="15.75" thickBot="1" x14ac:dyDescent="0.3">
      <c r="A70" s="460" t="s">
        <v>235</v>
      </c>
      <c r="B70" s="461">
        <v>1410</v>
      </c>
      <c r="C70" s="503">
        <f t="shared" si="3"/>
        <v>1342.8571428571429</v>
      </c>
      <c r="D70" s="503">
        <f t="shared" si="4"/>
        <v>1255.0066755674231</v>
      </c>
      <c r="E70" s="504">
        <f t="shared" si="5"/>
        <v>1140.9151596067481</v>
      </c>
    </row>
    <row r="71" spans="1:6" ht="19.5" thickBot="1" x14ac:dyDescent="0.35">
      <c r="A71" s="419" t="s">
        <v>976</v>
      </c>
      <c r="B71" s="74"/>
      <c r="C71" s="53"/>
      <c r="D71" s="45"/>
    </row>
    <row r="72" spans="1:6" ht="15.75" x14ac:dyDescent="0.25">
      <c r="A72" s="58" t="s">
        <v>135</v>
      </c>
      <c r="B72" s="60" t="s">
        <v>781</v>
      </c>
      <c r="C72" s="60" t="s">
        <v>763</v>
      </c>
      <c r="D72" s="60" t="s">
        <v>143</v>
      </c>
      <c r="E72" s="61" t="s">
        <v>144</v>
      </c>
    </row>
    <row r="73" spans="1:6" ht="30" x14ac:dyDescent="0.25">
      <c r="A73" s="424" t="s">
        <v>1037</v>
      </c>
      <c r="B73" s="379">
        <v>250</v>
      </c>
      <c r="C73" s="503">
        <f t="shared" ref="C73:C89" si="6">B73/1.05</f>
        <v>238.09523809523807</v>
      </c>
      <c r="D73" s="503">
        <f t="shared" ref="D73:D89" si="7">C73/1.07</f>
        <v>222.51891410769912</v>
      </c>
      <c r="E73" s="504">
        <f t="shared" ref="E73:E89" si="8">D73/1.1</f>
        <v>202.28992191609009</v>
      </c>
    </row>
    <row r="74" spans="1:6" ht="30" x14ac:dyDescent="0.25">
      <c r="A74" s="424" t="s">
        <v>819</v>
      </c>
      <c r="B74" s="379">
        <v>203</v>
      </c>
      <c r="C74" s="503">
        <f t="shared" si="6"/>
        <v>193.33333333333331</v>
      </c>
      <c r="D74" s="503">
        <f t="shared" si="7"/>
        <v>180.68535825545169</v>
      </c>
      <c r="E74" s="504">
        <f t="shared" si="8"/>
        <v>164.25941659586516</v>
      </c>
    </row>
    <row r="75" spans="1:6" ht="30" x14ac:dyDescent="0.25">
      <c r="A75" s="424" t="s">
        <v>926</v>
      </c>
      <c r="B75" s="379">
        <v>238</v>
      </c>
      <c r="C75" s="503">
        <f t="shared" si="6"/>
        <v>226.66666666666666</v>
      </c>
      <c r="D75" s="503">
        <f t="shared" si="7"/>
        <v>211.83800623052957</v>
      </c>
      <c r="E75" s="504">
        <f t="shared" si="8"/>
        <v>192.58000566411778</v>
      </c>
      <c r="F75" s="217"/>
    </row>
    <row r="76" spans="1:6" ht="48.75" customHeight="1" x14ac:dyDescent="0.25">
      <c r="A76" s="424" t="s">
        <v>1036</v>
      </c>
      <c r="B76" s="379">
        <v>294</v>
      </c>
      <c r="C76" s="503">
        <f t="shared" si="6"/>
        <v>280</v>
      </c>
      <c r="D76" s="503">
        <f t="shared" si="7"/>
        <v>261.68224299065417</v>
      </c>
      <c r="E76" s="504">
        <f t="shared" si="8"/>
        <v>237.89294817332197</v>
      </c>
    </row>
    <row r="77" spans="1:6" ht="45" x14ac:dyDescent="0.25">
      <c r="A77" s="424" t="s">
        <v>953</v>
      </c>
      <c r="B77" s="379">
        <v>344</v>
      </c>
      <c r="C77" s="503">
        <f t="shared" si="6"/>
        <v>327.61904761904759</v>
      </c>
      <c r="D77" s="503">
        <f t="shared" si="7"/>
        <v>306.18602581219398</v>
      </c>
      <c r="E77" s="504">
        <f t="shared" si="8"/>
        <v>278.35093255653993</v>
      </c>
    </row>
    <row r="78" spans="1:6" ht="30.75" customHeight="1" x14ac:dyDescent="0.25">
      <c r="A78" s="424" t="s">
        <v>969</v>
      </c>
      <c r="B78" s="379">
        <v>454</v>
      </c>
      <c r="C78" s="503">
        <f t="shared" si="6"/>
        <v>432.38095238095235</v>
      </c>
      <c r="D78" s="503">
        <f t="shared" si="7"/>
        <v>404.09434801958162</v>
      </c>
      <c r="E78" s="504">
        <f t="shared" si="8"/>
        <v>367.35849819961965</v>
      </c>
    </row>
    <row r="79" spans="1:6" ht="30" x14ac:dyDescent="0.25">
      <c r="A79" s="424" t="s">
        <v>1147</v>
      </c>
      <c r="B79" s="379">
        <v>539</v>
      </c>
      <c r="C79" s="503">
        <f t="shared" si="6"/>
        <v>513.33333333333326</v>
      </c>
      <c r="D79" s="503">
        <f t="shared" si="7"/>
        <v>479.75077881619927</v>
      </c>
      <c r="E79" s="504">
        <f t="shared" si="8"/>
        <v>436.1370716510902</v>
      </c>
    </row>
    <row r="80" spans="1:6" ht="30" x14ac:dyDescent="0.25">
      <c r="A80" s="424" t="s">
        <v>1136</v>
      </c>
      <c r="B80" s="379">
        <v>593</v>
      </c>
      <c r="C80" s="503">
        <f t="shared" si="6"/>
        <v>564.7619047619047</v>
      </c>
      <c r="D80" s="503">
        <f t="shared" si="7"/>
        <v>527.81486426346225</v>
      </c>
      <c r="E80" s="504">
        <f t="shared" si="8"/>
        <v>479.83169478496563</v>
      </c>
    </row>
    <row r="81" spans="1:5" ht="33.75" customHeight="1" x14ac:dyDescent="0.25">
      <c r="A81" s="424" t="s">
        <v>1082</v>
      </c>
      <c r="B81" s="379">
        <v>674</v>
      </c>
      <c r="C81" s="503">
        <f t="shared" si="6"/>
        <v>641.90476190476193</v>
      </c>
      <c r="D81" s="503">
        <f t="shared" si="7"/>
        <v>599.9109924343569</v>
      </c>
      <c r="E81" s="504">
        <f t="shared" si="8"/>
        <v>545.37362948577891</v>
      </c>
    </row>
    <row r="82" spans="1:5" x14ac:dyDescent="0.25">
      <c r="A82" s="424" t="s">
        <v>1109</v>
      </c>
      <c r="B82" s="379">
        <v>902</v>
      </c>
      <c r="C82" s="503">
        <f t="shared" si="6"/>
        <v>859.04761904761904</v>
      </c>
      <c r="D82" s="503">
        <f t="shared" si="7"/>
        <v>802.84824210057855</v>
      </c>
      <c r="E82" s="504">
        <f t="shared" si="8"/>
        <v>729.86203827325312</v>
      </c>
    </row>
    <row r="83" spans="1:5" ht="30" x14ac:dyDescent="0.25">
      <c r="A83" s="424" t="s">
        <v>1038</v>
      </c>
      <c r="B83" s="379">
        <v>1053</v>
      </c>
      <c r="C83" s="503">
        <f t="shared" si="6"/>
        <v>1002.8571428571428</v>
      </c>
      <c r="D83" s="503">
        <f t="shared" si="7"/>
        <v>937.24966622162867</v>
      </c>
      <c r="E83" s="504">
        <f t="shared" si="8"/>
        <v>852.0451511105714</v>
      </c>
    </row>
    <row r="84" spans="1:5" x14ac:dyDescent="0.25">
      <c r="A84" s="468" t="s">
        <v>1133</v>
      </c>
      <c r="B84" s="379">
        <v>1397</v>
      </c>
      <c r="C84" s="503">
        <f t="shared" si="6"/>
        <v>1330.4761904761904</v>
      </c>
      <c r="D84" s="503">
        <f t="shared" si="7"/>
        <v>1243.4356920338228</v>
      </c>
      <c r="E84" s="504">
        <f t="shared" si="8"/>
        <v>1130.3960836671115</v>
      </c>
    </row>
    <row r="85" spans="1:5" x14ac:dyDescent="0.25">
      <c r="A85" s="468" t="s">
        <v>1025</v>
      </c>
      <c r="B85" s="379">
        <v>1569</v>
      </c>
      <c r="C85" s="503">
        <f t="shared" si="6"/>
        <v>1494.2857142857142</v>
      </c>
      <c r="D85" s="503">
        <f t="shared" si="7"/>
        <v>1396.5287049399199</v>
      </c>
      <c r="E85" s="504">
        <f t="shared" si="8"/>
        <v>1269.5715499453815</v>
      </c>
    </row>
    <row r="86" spans="1:5" x14ac:dyDescent="0.25">
      <c r="A86" s="468" t="s">
        <v>1134</v>
      </c>
      <c r="B86" s="379">
        <v>1702</v>
      </c>
      <c r="C86" s="503">
        <f t="shared" si="6"/>
        <v>1620.952380952381</v>
      </c>
      <c r="D86" s="503">
        <f t="shared" si="7"/>
        <v>1514.9087672452158</v>
      </c>
      <c r="E86" s="504">
        <f t="shared" si="8"/>
        <v>1377.1897884047416</v>
      </c>
    </row>
    <row r="87" spans="1:5" x14ac:dyDescent="0.25">
      <c r="A87" s="468" t="s">
        <v>1135</v>
      </c>
      <c r="B87" s="379">
        <v>1970</v>
      </c>
      <c r="C87" s="503">
        <f t="shared" si="6"/>
        <v>1876.1904761904761</v>
      </c>
      <c r="D87" s="503">
        <f t="shared" si="7"/>
        <v>1753.4490431686693</v>
      </c>
      <c r="E87" s="504">
        <f t="shared" si="8"/>
        <v>1594.0445846987902</v>
      </c>
    </row>
    <row r="88" spans="1:5" x14ac:dyDescent="0.25">
      <c r="A88" s="468" t="s">
        <v>1146</v>
      </c>
      <c r="B88" s="379">
        <v>2299</v>
      </c>
      <c r="C88" s="503">
        <f t="shared" si="6"/>
        <v>2189.5238095238096</v>
      </c>
      <c r="D88" s="503">
        <f t="shared" si="7"/>
        <v>2046.2839341344013</v>
      </c>
      <c r="E88" s="504">
        <f t="shared" si="8"/>
        <v>1860.2581219403646</v>
      </c>
    </row>
    <row r="89" spans="1:5" ht="15.75" thickBot="1" x14ac:dyDescent="0.3">
      <c r="A89" s="490" t="s">
        <v>1091</v>
      </c>
      <c r="B89" s="379">
        <v>4160</v>
      </c>
      <c r="C89" s="503">
        <f t="shared" si="6"/>
        <v>3961.9047619047619</v>
      </c>
      <c r="D89" s="503">
        <f t="shared" si="7"/>
        <v>3702.7147307521136</v>
      </c>
      <c r="E89" s="504">
        <f t="shared" si="8"/>
        <v>3366.1043006837394</v>
      </c>
    </row>
    <row r="90" spans="1:5" ht="19.5" thickBot="1" x14ac:dyDescent="0.35">
      <c r="A90" s="53" t="s">
        <v>493</v>
      </c>
      <c r="B90" s="72"/>
    </row>
    <row r="91" spans="1:5" ht="15.75" x14ac:dyDescent="0.25">
      <c r="A91" s="58" t="s">
        <v>286</v>
      </c>
      <c r="B91" s="136" t="s">
        <v>372</v>
      </c>
    </row>
    <row r="92" spans="1:5" x14ac:dyDescent="0.25">
      <c r="A92" s="359" t="s">
        <v>1122</v>
      </c>
      <c r="B92" s="364" t="s">
        <v>138</v>
      </c>
    </row>
    <row r="93" spans="1:5" ht="15.75" thickBot="1" x14ac:dyDescent="0.3">
      <c r="A93" s="421" t="s">
        <v>1123</v>
      </c>
      <c r="B93" s="369">
        <v>2860</v>
      </c>
    </row>
  </sheetData>
  <pageMargins left="0" right="0" top="0" bottom="0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1" tint="0.14999847407452621"/>
  </sheetPr>
  <dimension ref="A1:F48"/>
  <sheetViews>
    <sheetView workbookViewId="0">
      <selection activeCell="A4" sqref="A4"/>
    </sheetView>
  </sheetViews>
  <sheetFormatPr defaultRowHeight="15" x14ac:dyDescent="0.25"/>
  <cols>
    <col min="1" max="1" width="65.28515625" customWidth="1"/>
    <col min="2" max="2" width="12.28515625" customWidth="1"/>
    <col min="3" max="3" width="9.7109375" customWidth="1"/>
    <col min="4" max="4" width="10.5703125" customWidth="1"/>
    <col min="6" max="6" width="35.85546875" customWidth="1"/>
    <col min="7" max="7" width="14.85546875" customWidth="1"/>
    <col min="8" max="8" width="13.7109375" customWidth="1"/>
    <col min="9" max="9" width="16.42578125" customWidth="1"/>
  </cols>
  <sheetData>
    <row r="1" spans="1:4" ht="19.5" thickBot="1" x14ac:dyDescent="0.3">
      <c r="A1" s="83" t="s">
        <v>495</v>
      </c>
    </row>
    <row r="2" spans="1:4" ht="15.75" x14ac:dyDescent="0.25">
      <c r="A2" s="58" t="s">
        <v>371</v>
      </c>
      <c r="B2" s="60" t="s">
        <v>441</v>
      </c>
      <c r="C2" s="60" t="s">
        <v>374</v>
      </c>
      <c r="D2" s="61" t="s">
        <v>375</v>
      </c>
    </row>
    <row r="3" spans="1:4" x14ac:dyDescent="0.25">
      <c r="A3" s="359" t="s">
        <v>761</v>
      </c>
      <c r="B3" s="379">
        <v>128</v>
      </c>
      <c r="C3" s="379">
        <v>115</v>
      </c>
      <c r="D3" s="373">
        <v>108</v>
      </c>
    </row>
    <row r="4" spans="1:4" x14ac:dyDescent="0.25">
      <c r="A4" s="359" t="s">
        <v>1148</v>
      </c>
      <c r="B4" s="379">
        <v>165</v>
      </c>
      <c r="C4" s="379">
        <v>150</v>
      </c>
      <c r="D4" s="373">
        <v>141</v>
      </c>
    </row>
    <row r="5" spans="1:4" x14ac:dyDescent="0.25">
      <c r="A5" s="359" t="s">
        <v>1142</v>
      </c>
      <c r="B5" s="379">
        <v>191</v>
      </c>
      <c r="C5" s="379">
        <v>172</v>
      </c>
      <c r="D5" s="373">
        <v>163</v>
      </c>
    </row>
    <row r="6" spans="1:4" x14ac:dyDescent="0.25">
      <c r="A6" s="359" t="s">
        <v>187</v>
      </c>
      <c r="B6" s="379">
        <v>218</v>
      </c>
      <c r="C6" s="379">
        <v>197</v>
      </c>
      <c r="D6" s="373">
        <v>186</v>
      </c>
    </row>
    <row r="7" spans="1:4" ht="15.75" thickBot="1" x14ac:dyDescent="0.3">
      <c r="A7" s="360" t="s">
        <v>865</v>
      </c>
      <c r="B7" s="380">
        <v>242</v>
      </c>
      <c r="C7" s="380">
        <v>218</v>
      </c>
      <c r="D7" s="375">
        <v>206</v>
      </c>
    </row>
    <row r="8" spans="1:4" ht="24" customHeight="1" thickBot="1" x14ac:dyDescent="0.4">
      <c r="A8" s="80" t="s">
        <v>496</v>
      </c>
      <c r="B8" s="38"/>
    </row>
    <row r="9" spans="1:4" ht="16.5" customHeight="1" x14ac:dyDescent="0.25">
      <c r="A9" s="58" t="s">
        <v>135</v>
      </c>
      <c r="B9" s="60" t="s">
        <v>441</v>
      </c>
      <c r="C9" s="60" t="s">
        <v>143</v>
      </c>
      <c r="D9" s="61" t="s">
        <v>144</v>
      </c>
    </row>
    <row r="10" spans="1:4" ht="43.5" customHeight="1" x14ac:dyDescent="0.25">
      <c r="A10" s="381" t="s">
        <v>1085</v>
      </c>
      <c r="B10" s="363">
        <v>173</v>
      </c>
      <c r="C10" s="363">
        <v>156</v>
      </c>
      <c r="D10" s="370">
        <v>148</v>
      </c>
    </row>
    <row r="11" spans="1:4" ht="30.75" customHeight="1" x14ac:dyDescent="0.25">
      <c r="A11" s="381" t="s">
        <v>1029</v>
      </c>
      <c r="B11" s="363">
        <v>216</v>
      </c>
      <c r="C11" s="363">
        <v>196</v>
      </c>
      <c r="D11" s="370">
        <v>185</v>
      </c>
    </row>
    <row r="12" spans="1:4" ht="29.25" customHeight="1" x14ac:dyDescent="0.25">
      <c r="A12" s="381" t="s">
        <v>972</v>
      </c>
      <c r="B12" s="363">
        <v>241</v>
      </c>
      <c r="C12" s="363">
        <v>217</v>
      </c>
      <c r="D12" s="370">
        <v>206</v>
      </c>
    </row>
    <row r="13" spans="1:4" ht="16.5" customHeight="1" x14ac:dyDescent="0.25">
      <c r="A13" s="359" t="s">
        <v>589</v>
      </c>
      <c r="B13" s="363">
        <v>315</v>
      </c>
      <c r="C13" s="363">
        <v>284</v>
      </c>
      <c r="D13" s="370">
        <v>269</v>
      </c>
    </row>
    <row r="14" spans="1:4" ht="15.6" customHeight="1" x14ac:dyDescent="0.25">
      <c r="A14" s="359" t="s">
        <v>1111</v>
      </c>
      <c r="B14" s="363">
        <v>332</v>
      </c>
      <c r="C14" s="363">
        <v>299</v>
      </c>
      <c r="D14" s="370">
        <v>283</v>
      </c>
    </row>
    <row r="15" spans="1:4" ht="15.75" thickBot="1" x14ac:dyDescent="0.3">
      <c r="A15" s="360" t="s">
        <v>1060</v>
      </c>
      <c r="B15" s="365">
        <v>530</v>
      </c>
      <c r="C15" s="365">
        <v>477</v>
      </c>
      <c r="D15" s="369">
        <v>450</v>
      </c>
    </row>
    <row r="16" spans="1:4" ht="19.5" thickBot="1" x14ac:dyDescent="0.35">
      <c r="A16" s="49" t="s">
        <v>497</v>
      </c>
    </row>
    <row r="17" spans="1:4" ht="15.75" x14ac:dyDescent="0.25">
      <c r="A17" s="58" t="s">
        <v>286</v>
      </c>
      <c r="B17" s="61" t="s">
        <v>181</v>
      </c>
    </row>
    <row r="18" spans="1:4" ht="15.75" x14ac:dyDescent="0.25">
      <c r="A18" s="382" t="s">
        <v>141</v>
      </c>
      <c r="B18" s="383">
        <v>1349</v>
      </c>
    </row>
    <row r="19" spans="1:4" ht="15.75" x14ac:dyDescent="0.25">
      <c r="A19" s="382" t="s">
        <v>139</v>
      </c>
      <c r="B19" s="383">
        <v>1227</v>
      </c>
    </row>
    <row r="20" spans="1:4" ht="15.75" x14ac:dyDescent="0.25">
      <c r="A20" s="382" t="s">
        <v>140</v>
      </c>
      <c r="B20" s="383">
        <v>1022</v>
      </c>
    </row>
    <row r="21" spans="1:4" ht="15.75" x14ac:dyDescent="0.25">
      <c r="A21" s="382" t="s">
        <v>373</v>
      </c>
      <c r="B21" s="383">
        <v>852</v>
      </c>
    </row>
    <row r="22" spans="1:4" ht="16.5" thickBot="1" x14ac:dyDescent="0.3">
      <c r="A22" s="343" t="s">
        <v>946</v>
      </c>
      <c r="B22" s="344"/>
    </row>
    <row r="23" spans="1:4" ht="18.75" x14ac:dyDescent="0.3">
      <c r="A23" s="49" t="s">
        <v>376</v>
      </c>
      <c r="B23" s="80"/>
      <c r="C23" s="48"/>
      <c r="D23" s="48"/>
    </row>
    <row r="24" spans="1:4" ht="19.5" thickBot="1" x14ac:dyDescent="0.35">
      <c r="A24" s="80" t="s">
        <v>377</v>
      </c>
      <c r="B24" s="223"/>
      <c r="C24" s="223"/>
      <c r="D24" s="223"/>
    </row>
    <row r="25" spans="1:4" ht="15.75" x14ac:dyDescent="0.25">
      <c r="A25" s="58" t="s">
        <v>130</v>
      </c>
      <c r="B25" s="60" t="s">
        <v>722</v>
      </c>
      <c r="C25" s="224" t="s">
        <v>723</v>
      </c>
      <c r="D25" s="61" t="s">
        <v>721</v>
      </c>
    </row>
    <row r="26" spans="1:4" x14ac:dyDescent="0.25">
      <c r="A26" s="384">
        <v>3</v>
      </c>
      <c r="B26" s="361">
        <v>1</v>
      </c>
      <c r="C26" s="361"/>
      <c r="D26" s="373">
        <v>313</v>
      </c>
    </row>
    <row r="27" spans="1:4" x14ac:dyDescent="0.25">
      <c r="A27" s="384">
        <v>4</v>
      </c>
      <c r="B27" s="361">
        <v>1.3</v>
      </c>
      <c r="C27" s="361"/>
      <c r="D27" s="373">
        <v>400</v>
      </c>
    </row>
    <row r="28" spans="1:4" x14ac:dyDescent="0.25">
      <c r="A28" s="384">
        <v>5</v>
      </c>
      <c r="B28" s="361">
        <v>1.6</v>
      </c>
      <c r="C28" s="361">
        <v>1.35</v>
      </c>
      <c r="D28" s="373">
        <v>500</v>
      </c>
    </row>
    <row r="29" spans="1:4" x14ac:dyDescent="0.25">
      <c r="A29" s="384">
        <v>6</v>
      </c>
      <c r="B29" s="361">
        <v>2</v>
      </c>
      <c r="C29" s="361">
        <v>1.4</v>
      </c>
      <c r="D29" s="373">
        <v>624</v>
      </c>
    </row>
    <row r="30" spans="1:4" x14ac:dyDescent="0.25">
      <c r="A30" s="384">
        <v>8</v>
      </c>
      <c r="B30" s="361">
        <v>2.6</v>
      </c>
      <c r="C30" s="361">
        <v>2.0499999999999998</v>
      </c>
      <c r="D30" s="373">
        <v>812</v>
      </c>
    </row>
    <row r="31" spans="1:4" x14ac:dyDescent="0.25">
      <c r="A31" s="384">
        <v>10</v>
      </c>
      <c r="B31" s="361">
        <v>3.2</v>
      </c>
      <c r="C31" s="361">
        <v>2.35</v>
      </c>
      <c r="D31" s="373">
        <v>997</v>
      </c>
    </row>
    <row r="32" spans="1:4" x14ac:dyDescent="0.25">
      <c r="A32" s="384">
        <v>12</v>
      </c>
      <c r="B32" s="361">
        <v>3.9</v>
      </c>
      <c r="C32" s="361">
        <v>2.5</v>
      </c>
      <c r="D32" s="373">
        <v>1184</v>
      </c>
    </row>
    <row r="33" spans="1:6" x14ac:dyDescent="0.25">
      <c r="A33" s="384">
        <v>14</v>
      </c>
      <c r="B33" s="361">
        <v>4.5</v>
      </c>
      <c r="C33" s="361">
        <v>2.85</v>
      </c>
      <c r="D33" s="373">
        <v>1420</v>
      </c>
    </row>
    <row r="34" spans="1:6" x14ac:dyDescent="0.25">
      <c r="A34" s="384">
        <v>16</v>
      </c>
      <c r="B34" s="361">
        <v>5.2</v>
      </c>
      <c r="C34" s="361">
        <v>3.2</v>
      </c>
      <c r="D34" s="373">
        <v>1608</v>
      </c>
    </row>
    <row r="35" spans="1:6" x14ac:dyDescent="0.25">
      <c r="A35" s="384">
        <v>20</v>
      </c>
      <c r="B35" s="361">
        <v>6.4</v>
      </c>
      <c r="C35" s="361">
        <v>3.9</v>
      </c>
      <c r="D35" s="373">
        <v>1993</v>
      </c>
    </row>
    <row r="36" spans="1:6" x14ac:dyDescent="0.25">
      <c r="A36" s="384">
        <v>30</v>
      </c>
      <c r="B36" s="361"/>
      <c r="C36" s="361">
        <v>6.25</v>
      </c>
      <c r="D36" s="373">
        <v>2989</v>
      </c>
    </row>
    <row r="37" spans="1:6" x14ac:dyDescent="0.25">
      <c r="A37" s="384">
        <v>35</v>
      </c>
      <c r="B37" s="385"/>
      <c r="C37" s="361">
        <v>7.3</v>
      </c>
      <c r="D37" s="373">
        <v>3488</v>
      </c>
    </row>
    <row r="38" spans="1:6" x14ac:dyDescent="0.25">
      <c r="A38" s="384">
        <v>40</v>
      </c>
      <c r="B38" s="385"/>
      <c r="C38" s="361">
        <v>8.35</v>
      </c>
      <c r="D38" s="373">
        <v>3985</v>
      </c>
    </row>
    <row r="39" spans="1:6" x14ac:dyDescent="0.25">
      <c r="A39" s="384">
        <v>50</v>
      </c>
      <c r="B39" s="385"/>
      <c r="C39" s="361">
        <v>10.4</v>
      </c>
      <c r="D39" s="373">
        <v>4981</v>
      </c>
    </row>
    <row r="40" spans="1:6" ht="15.75" thickBot="1" x14ac:dyDescent="0.3">
      <c r="A40" s="386">
        <v>60</v>
      </c>
      <c r="B40" s="387"/>
      <c r="C40" s="362">
        <v>12.5</v>
      </c>
      <c r="D40" s="375">
        <v>5978</v>
      </c>
    </row>
    <row r="41" spans="1:6" ht="15.75" thickBot="1" x14ac:dyDescent="0.3"/>
    <row r="42" spans="1:6" ht="18.75" x14ac:dyDescent="0.3">
      <c r="A42" s="345" t="s">
        <v>724</v>
      </c>
      <c r="B42" s="76" t="s">
        <v>372</v>
      </c>
    </row>
    <row r="43" spans="1:6" ht="19.5" thickBot="1" x14ac:dyDescent="0.35">
      <c r="A43" s="388" t="s">
        <v>734</v>
      </c>
      <c r="B43" s="375">
        <v>381</v>
      </c>
    </row>
    <row r="45" spans="1:6" ht="19.5" thickBot="1" x14ac:dyDescent="0.35">
      <c r="A45" s="49" t="s">
        <v>498</v>
      </c>
    </row>
    <row r="46" spans="1:6" ht="15.75" x14ac:dyDescent="0.25">
      <c r="A46" s="137" t="s">
        <v>137</v>
      </c>
      <c r="B46" s="138" t="s">
        <v>138</v>
      </c>
      <c r="F46" t="s">
        <v>465</v>
      </c>
    </row>
    <row r="47" spans="1:6" ht="15.75" x14ac:dyDescent="0.25">
      <c r="A47" s="382" t="s">
        <v>139</v>
      </c>
      <c r="B47" s="383">
        <v>1055</v>
      </c>
    </row>
    <row r="48" spans="1:6" ht="16.5" thickBot="1" x14ac:dyDescent="0.3">
      <c r="A48" s="389" t="s">
        <v>577</v>
      </c>
      <c r="B48" s="390">
        <v>922</v>
      </c>
    </row>
  </sheetData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1" tint="0.14999847407452621"/>
  </sheetPr>
  <dimension ref="A1:D26"/>
  <sheetViews>
    <sheetView workbookViewId="0">
      <selection activeCell="D20" sqref="D20"/>
    </sheetView>
  </sheetViews>
  <sheetFormatPr defaultRowHeight="15" x14ac:dyDescent="0.25"/>
  <cols>
    <col min="1" max="1" width="44" customWidth="1"/>
    <col min="2" max="2" width="17.42578125" customWidth="1"/>
    <col min="3" max="3" width="16.7109375" customWidth="1"/>
    <col min="4" max="4" width="12.140625" customWidth="1"/>
  </cols>
  <sheetData>
    <row r="1" spans="1:4" ht="21" thickBot="1" x14ac:dyDescent="0.35">
      <c r="A1" s="49" t="s">
        <v>500</v>
      </c>
      <c r="B1" s="31"/>
    </row>
    <row r="2" spans="1:4" ht="15.75" x14ac:dyDescent="0.25">
      <c r="A2" s="58" t="s">
        <v>135</v>
      </c>
      <c r="B2" s="60" t="s">
        <v>441</v>
      </c>
      <c r="C2" s="60" t="s">
        <v>103</v>
      </c>
      <c r="D2" s="61" t="s">
        <v>471</v>
      </c>
    </row>
    <row r="3" spans="1:4" x14ac:dyDescent="0.25">
      <c r="A3" s="359" t="s">
        <v>148</v>
      </c>
      <c r="B3" s="363">
        <v>174</v>
      </c>
      <c r="C3" s="363">
        <v>154</v>
      </c>
      <c r="D3" s="370">
        <v>139</v>
      </c>
    </row>
    <row r="4" spans="1:4" x14ac:dyDescent="0.25">
      <c r="A4" s="359" t="s">
        <v>1062</v>
      </c>
      <c r="B4" s="363">
        <v>255</v>
      </c>
      <c r="C4" s="363">
        <v>224</v>
      </c>
      <c r="D4" s="370">
        <v>207</v>
      </c>
    </row>
    <row r="5" spans="1:4" x14ac:dyDescent="0.25">
      <c r="A5" s="359" t="s">
        <v>619</v>
      </c>
      <c r="B5" s="363">
        <v>319</v>
      </c>
      <c r="C5" s="363">
        <v>289</v>
      </c>
      <c r="D5" s="370">
        <v>260</v>
      </c>
    </row>
    <row r="6" spans="1:4" x14ac:dyDescent="0.25">
      <c r="A6" s="359" t="s">
        <v>149</v>
      </c>
      <c r="B6" s="363">
        <v>381</v>
      </c>
      <c r="C6" s="363">
        <v>348</v>
      </c>
      <c r="D6" s="370">
        <v>313</v>
      </c>
    </row>
    <row r="7" spans="1:4" ht="33" customHeight="1" x14ac:dyDescent="0.25">
      <c r="A7" s="404" t="s">
        <v>1054</v>
      </c>
      <c r="B7" s="363">
        <v>463</v>
      </c>
      <c r="C7" s="363">
        <v>417</v>
      </c>
      <c r="D7" s="370">
        <v>382</v>
      </c>
    </row>
    <row r="8" spans="1:4" ht="18.600000000000001" customHeight="1" x14ac:dyDescent="0.25">
      <c r="A8" s="359" t="s">
        <v>990</v>
      </c>
      <c r="B8" s="363">
        <v>593</v>
      </c>
      <c r="C8" s="363">
        <v>533</v>
      </c>
      <c r="D8" s="370">
        <v>487</v>
      </c>
    </row>
    <row r="9" spans="1:4" ht="15.75" thickBot="1" x14ac:dyDescent="0.3">
      <c r="A9" s="360" t="s">
        <v>150</v>
      </c>
      <c r="B9" s="365">
        <v>758</v>
      </c>
      <c r="C9" s="365">
        <v>682</v>
      </c>
      <c r="D9" s="369">
        <v>623</v>
      </c>
    </row>
    <row r="11" spans="1:4" ht="21" thickBot="1" x14ac:dyDescent="0.35">
      <c r="A11" s="80" t="s">
        <v>499</v>
      </c>
      <c r="B11" s="34"/>
    </row>
    <row r="12" spans="1:4" ht="15.75" x14ac:dyDescent="0.25">
      <c r="A12" s="58" t="s">
        <v>154</v>
      </c>
      <c r="B12" s="60" t="s">
        <v>583</v>
      </c>
      <c r="C12" s="61" t="s">
        <v>392</v>
      </c>
    </row>
    <row r="13" spans="1:4" ht="15.75" x14ac:dyDescent="0.25">
      <c r="A13" s="472">
        <v>2</v>
      </c>
      <c r="B13" s="473">
        <v>530</v>
      </c>
      <c r="C13" s="443" t="s">
        <v>165</v>
      </c>
    </row>
    <row r="14" spans="1:4" ht="15.75" x14ac:dyDescent="0.25">
      <c r="A14" s="472">
        <v>3</v>
      </c>
      <c r="B14" s="473">
        <v>530</v>
      </c>
      <c r="C14" s="443" t="s">
        <v>165</v>
      </c>
    </row>
    <row r="15" spans="1:4" ht="15.75" x14ac:dyDescent="0.25">
      <c r="A15" s="472">
        <v>4</v>
      </c>
      <c r="B15" s="473">
        <v>530</v>
      </c>
      <c r="C15" s="443" t="s">
        <v>165</v>
      </c>
    </row>
    <row r="16" spans="1:4" ht="15.75" x14ac:dyDescent="0.25">
      <c r="A16" s="472">
        <v>5</v>
      </c>
      <c r="B16" s="473">
        <v>530</v>
      </c>
      <c r="C16" s="443" t="s">
        <v>166</v>
      </c>
    </row>
    <row r="17" spans="1:3" ht="15.75" x14ac:dyDescent="0.25">
      <c r="A17" s="472">
        <v>6</v>
      </c>
      <c r="B17" s="473">
        <v>530</v>
      </c>
      <c r="C17" s="443" t="s">
        <v>165</v>
      </c>
    </row>
    <row r="18" spans="1:3" ht="15.75" x14ac:dyDescent="0.25">
      <c r="A18" s="472">
        <v>8</v>
      </c>
      <c r="B18" s="473">
        <v>530</v>
      </c>
      <c r="C18" s="443" t="s">
        <v>165</v>
      </c>
    </row>
    <row r="19" spans="1:3" ht="15.75" x14ac:dyDescent="0.25">
      <c r="A19" s="472">
        <v>10</v>
      </c>
      <c r="B19" s="473">
        <v>530</v>
      </c>
      <c r="C19" s="443" t="s">
        <v>165</v>
      </c>
    </row>
    <row r="20" spans="1:3" ht="16.5" thickBot="1" x14ac:dyDescent="0.3">
      <c r="A20" s="474">
        <v>12</v>
      </c>
      <c r="B20" s="475">
        <v>530</v>
      </c>
      <c r="C20" s="467" t="s">
        <v>717</v>
      </c>
    </row>
    <row r="22" spans="1:3" ht="19.5" thickBot="1" x14ac:dyDescent="0.35">
      <c r="A22" s="49" t="s">
        <v>500</v>
      </c>
      <c r="B22" s="87"/>
    </row>
    <row r="23" spans="1:3" ht="15.75" x14ac:dyDescent="0.25">
      <c r="A23" s="137" t="s">
        <v>147</v>
      </c>
      <c r="B23" s="138" t="s">
        <v>138</v>
      </c>
    </row>
    <row r="24" spans="1:3" ht="15.75" x14ac:dyDescent="0.25">
      <c r="A24" s="382" t="s">
        <v>139</v>
      </c>
      <c r="B24" s="383">
        <v>760</v>
      </c>
    </row>
    <row r="25" spans="1:3" ht="15.75" x14ac:dyDescent="0.25">
      <c r="A25" s="382" t="s">
        <v>140</v>
      </c>
      <c r="B25" s="383">
        <v>632</v>
      </c>
    </row>
    <row r="26" spans="1:3" ht="16.5" thickBot="1" x14ac:dyDescent="0.3">
      <c r="A26" s="389" t="s">
        <v>373</v>
      </c>
      <c r="B26" s="390">
        <v>527</v>
      </c>
    </row>
  </sheetData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тмкщ</vt:lpstr>
      <vt:lpstr>мбс</vt:lpstr>
      <vt:lpstr>амс</vt:lpstr>
      <vt:lpstr>вакуумная</vt:lpstr>
      <vt:lpstr>вакуумные трубки</vt:lpstr>
      <vt:lpstr>но 68</vt:lpstr>
      <vt:lpstr>силикон</vt:lpstr>
      <vt:lpstr>пористая </vt:lpstr>
      <vt:lpstr>трансформаторная</vt:lpstr>
      <vt:lpstr>рукава</vt:lpstr>
      <vt:lpstr>п образн</vt:lpstr>
      <vt:lpstr>мембранка</vt:lpstr>
      <vt:lpstr>клей и проч</vt:lpstr>
      <vt:lpstr>полиуретан</vt:lpstr>
      <vt:lpstr>пищевая</vt:lpstr>
      <vt:lpstr>шнур трубка</vt:lpstr>
      <vt:lpstr>ремни</vt:lpstr>
      <vt:lpstr>буфера и рез. смеси</vt:lpstr>
      <vt:lpstr>Лист2</vt:lpstr>
    </vt:vector>
  </TitlesOfParts>
  <Company>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user6</cp:lastModifiedBy>
  <cp:lastPrinted>2019-08-30T06:01:00Z</cp:lastPrinted>
  <dcterms:created xsi:type="dcterms:W3CDTF">2016-03-25T09:08:55Z</dcterms:created>
  <dcterms:modified xsi:type="dcterms:W3CDTF">2019-09-09T07:44:16Z</dcterms:modified>
</cp:coreProperties>
</file>